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065" windowWidth="19845" windowHeight="9270" activeTab="3"/>
  </bookViews>
  <sheets>
    <sheet name="Table 1" sheetId="1" r:id="rId1"/>
    <sheet name="Table 2" sheetId="3" r:id="rId2"/>
    <sheet name="Figure 1" sheetId="7" r:id="rId3"/>
    <sheet name="Table 3" sheetId="6" r:id="rId4"/>
  </sheets>
  <definedNames>
    <definedName name="_xlnm.Print_Area" localSheetId="0">'Table 1'!$A$3:$B$9</definedName>
    <definedName name="_xlnm.Print_Titles" localSheetId="0">'Table 1'!$3:$9</definedName>
  </definedNames>
  <calcPr calcId="145621" fullPrecision="0"/>
</workbook>
</file>

<file path=xl/calcChain.xml><?xml version="1.0" encoding="utf-8"?>
<calcChain xmlns="http://schemas.openxmlformats.org/spreadsheetml/2006/main">
  <c r="F17" i="3" l="1"/>
  <c r="F21" i="3" s="1"/>
  <c r="E17" i="3"/>
  <c r="E21" i="3" s="1"/>
  <c r="D17" i="3"/>
  <c r="D21" i="3" s="1"/>
  <c r="C17" i="3"/>
  <c r="C21" i="3" s="1"/>
  <c r="B17" i="3"/>
  <c r="B21" i="3" s="1"/>
</calcChain>
</file>

<file path=xl/sharedStrings.xml><?xml version="1.0" encoding="utf-8"?>
<sst xmlns="http://schemas.openxmlformats.org/spreadsheetml/2006/main" count="107" uniqueCount="79">
  <si>
    <t>2013-14</t>
  </si>
  <si>
    <t>2014-15</t>
  </si>
  <si>
    <t>2015-16</t>
  </si>
  <si>
    <t>Budget</t>
  </si>
  <si>
    <t xml:space="preserve">Forward </t>
  </si>
  <si>
    <t>Actual</t>
  </si>
  <si>
    <t>Estimate</t>
  </si>
  <si>
    <t>GENERAL GOVERNMENT SECTOR</t>
  </si>
  <si>
    <t>Net Operating Balance ($m)</t>
  </si>
  <si>
    <t>Revenue ($m)</t>
  </si>
  <si>
    <t>Revenue Growth (%)</t>
  </si>
  <si>
    <t>Expenses ($m)</t>
  </si>
  <si>
    <t>Expense Growth (%)</t>
  </si>
  <si>
    <t>TOTAL PUBLIC SECTOR</t>
  </si>
  <si>
    <t>Net Debt at 30 June ($m)</t>
  </si>
  <si>
    <t>Asset Investment Program ($m)</t>
  </si>
  <si>
    <t>Cash Position ($m)</t>
  </si>
  <si>
    <r>
      <t xml:space="preserve">KEY FINANCIAL RATIOS </t>
    </r>
    <r>
      <rPr>
        <b/>
        <vertAlign val="superscript"/>
        <sz val="8"/>
        <rFont val="Arial"/>
        <family val="2"/>
      </rPr>
      <t>(a)</t>
    </r>
  </si>
  <si>
    <t>2016-17</t>
  </si>
  <si>
    <t>Estimated</t>
  </si>
  <si>
    <t>2017-18</t>
  </si>
  <si>
    <t>Gross Borrowings at 30 June ($m)</t>
  </si>
  <si>
    <t>Cash Operating Surplus as a Share of Receipts (%)</t>
  </si>
  <si>
    <t>Net Debt to Revenue (%)</t>
  </si>
  <si>
    <t>(a) These ratios relate to the total non-financial public sector</t>
  </si>
  <si>
    <t>KEY BUDGET AGGREGATES</t>
  </si>
  <si>
    <t>Western Australia</t>
  </si>
  <si>
    <t>Table 2</t>
  </si>
  <si>
    <t>$m</t>
  </si>
  <si>
    <t>Estimated Actual</t>
  </si>
  <si>
    <t>Budget Estimate</t>
  </si>
  <si>
    <t>Forward Estimate</t>
  </si>
  <si>
    <t xml:space="preserve"> Real Gross State Product growth (%)</t>
  </si>
  <si>
    <t>2.75</t>
  </si>
  <si>
    <t xml:space="preserve"> Real State Final Demand growth (%)</t>
  </si>
  <si>
    <t xml:space="preserve"> Employment growth (%) </t>
  </si>
  <si>
    <t xml:space="preserve"> Wage Price Index growth (%)</t>
  </si>
  <si>
    <t xml:space="preserve"> Perth Consumer Price Index growth (%)</t>
  </si>
  <si>
    <t xml:space="preserve"> 'Headline' iron ore price ($US/tonne CFR)</t>
  </si>
  <si>
    <t xml:space="preserve"> Exchange rate (US cents)</t>
  </si>
  <si>
    <t xml:space="preserve"> Population growth (%)</t>
  </si>
  <si>
    <t xml:space="preserve"> Interest rate assumptions (%):</t>
  </si>
  <si>
    <t>(a) Average rate over the year.</t>
  </si>
  <si>
    <t>KEY BUDGET ASSUMPTIONS</t>
  </si>
  <si>
    <r>
      <t xml:space="preserve"> Unemployment rate (%) </t>
    </r>
    <r>
      <rPr>
        <vertAlign val="superscript"/>
        <sz val="8"/>
        <color theme="1"/>
        <rFont val="Arial"/>
        <family val="2"/>
      </rPr>
      <t>(a)</t>
    </r>
  </si>
  <si>
    <r>
      <t xml:space="preserve"> - Public Bank Account interest earnings </t>
    </r>
    <r>
      <rPr>
        <vertAlign val="superscript"/>
        <sz val="8"/>
        <color theme="1"/>
        <rFont val="Arial"/>
        <family val="2"/>
      </rPr>
      <t>(a)</t>
    </r>
  </si>
  <si>
    <r>
      <t xml:space="preserve"> - Consolidated Account borrowings </t>
    </r>
    <r>
      <rPr>
        <vertAlign val="superscript"/>
        <sz val="8"/>
        <color theme="1"/>
        <rFont val="Arial"/>
        <family val="2"/>
      </rPr>
      <t>(a)</t>
    </r>
  </si>
  <si>
    <t>Table 1</t>
  </si>
  <si>
    <t>Figure 1</t>
  </si>
  <si>
    <t>Chart Data</t>
  </si>
  <si>
    <t>2018-19</t>
  </si>
  <si>
    <t>Forward</t>
  </si>
  <si>
    <t>Net Operating Balance</t>
  </si>
  <si>
    <t xml:space="preserve">Net Debt At </t>
  </si>
  <si>
    <t>30 June 2019</t>
  </si>
  <si>
    <t>Remove Cellar Door Subsidy</t>
  </si>
  <si>
    <t>Remove First Home Owner Grant for</t>
  </si>
  <si>
    <t xml:space="preserve"> Established Homes</t>
  </si>
  <si>
    <t>Agency Expenditure Reviews</t>
  </si>
  <si>
    <t>Revised Land Tax Scale</t>
  </si>
  <si>
    <t xml:space="preserve">Increase the Loan Guarantee Fee for Local </t>
  </si>
  <si>
    <t xml:space="preserve">Governments, Universities and Keystart </t>
  </si>
  <si>
    <t>Total Revenue and Savings Measures</t>
  </si>
  <si>
    <t>Reform of Social Concessions</t>
  </si>
  <si>
    <t>Total of Above Measures</t>
  </si>
  <si>
    <t>5.5</t>
  </si>
  <si>
    <t>3.25</t>
  </si>
  <si>
    <t>2.0</t>
  </si>
  <si>
    <t>3.5</t>
  </si>
  <si>
    <t xml:space="preserve"> Iron ore volumes (million dry tonnes)</t>
  </si>
  <si>
    <r>
      <t xml:space="preserve"> Crude oil price ($US per barrel)</t>
    </r>
    <r>
      <rPr>
        <vertAlign val="superscript"/>
        <sz val="8"/>
        <color theme="1"/>
        <rFont val="Arial"/>
        <family val="2"/>
      </rPr>
      <t xml:space="preserve"> </t>
    </r>
  </si>
  <si>
    <r>
      <t xml:space="preserve">GENERAL GOVERNMENT REVENUE WRITE-DOWN </t>
    </r>
    <r>
      <rPr>
        <b/>
        <vertAlign val="superscript"/>
        <sz val="12"/>
        <rFont val="Arial"/>
        <family val="2"/>
      </rPr>
      <t>(a)</t>
    </r>
  </si>
  <si>
    <t>Relative to the 2014-15 Budget</t>
  </si>
  <si>
    <t>(a) Excludes the impact of revenue policy measures since the 2014-15 Budget.</t>
  </si>
  <si>
    <t>2014-15 Mid-year Review revenue write-down (excluding revenue measures)</t>
  </si>
  <si>
    <t>2015-16 Budget revenue write-down (excluding revenue measures)</t>
  </si>
  <si>
    <t>TOTAL REVENUE REDUCTION</t>
  </si>
  <si>
    <t xml:space="preserve">FINANCIAL IMPACT OF NEW REVENUE AND SAVINGS MEASURES </t>
  </si>
  <si>
    <t>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</si>
</sst>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\ \ ;\-#,##0\ \ \ ;\-\ \ \ "/>
    <numFmt numFmtId="165" formatCode="#,##0.0\ \ \ ;\-#,##0.0\ \ \ ;\-\ \ \ "/>
    <numFmt numFmtId="166" formatCode="_-* #,##0_-;\-* #,##0_-;_-* &quot;-&quot;??_-;_-@_-"/>
    <numFmt numFmtId="167" formatCode="0.0"/>
    <numFmt numFmtId="168" formatCode="#,##0;\-#,##0;\-"/>
  </numFmts>
  <fonts count="46" x14ac:knownFonts="1">
    <font>
      <sz val="8"/>
      <name val="Arial"/>
      <family val="2"/>
    </font>
    <font>
      <sz val="11"/>
      <color theme="1"/>
      <name val="Arial"/>
      <family val="2"/>
    </font>
    <font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48"/>
      <name val="Tahoma"/>
      <family val="2"/>
    </font>
    <font>
      <sz val="8"/>
      <name val="Tahoma"/>
      <family val="2"/>
    </font>
    <font>
      <b/>
      <sz val="10"/>
      <color indexed="48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4"/>
      <name val="Arial"/>
      <family val="2"/>
    </font>
    <font>
      <b/>
      <sz val="8"/>
      <name val="Arial"/>
      <family val="2"/>
    </font>
    <font>
      <sz val="2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vertAlign val="superscript"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0" borderId="0"/>
    <xf numFmtId="0" fontId="17" fillId="22" borderId="0" applyNumberFormat="0" applyBorder="0" applyAlignment="0" applyProtection="0"/>
    <xf numFmtId="0" fontId="2" fillId="0" borderId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0" fontId="3" fillId="0" borderId="0" applyFont="0" applyFill="0" applyBorder="0" applyAlignment="0" applyProtection="0"/>
    <xf numFmtId="166" fontId="20" fillId="0" borderId="0">
      <alignment horizontal="left" vertical="center"/>
    </xf>
    <xf numFmtId="0" fontId="21" fillId="0" borderId="0"/>
    <xf numFmtId="166" fontId="22" fillId="0" borderId="0">
      <alignment horizontal="left" vertical="center"/>
    </xf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/>
  </cellStyleXfs>
  <cellXfs count="96">
    <xf numFmtId="0" fontId="0" fillId="0" borderId="0" xfId="0"/>
    <xf numFmtId="0" fontId="0" fillId="0" borderId="0" xfId="0" applyFont="1" applyFill="1"/>
    <xf numFmtId="0" fontId="26" fillId="0" borderId="10" xfId="0" applyFont="1" applyBorder="1"/>
    <xf numFmtId="0" fontId="26" fillId="0" borderId="10" xfId="0" applyFont="1" applyFill="1" applyBorder="1"/>
    <xf numFmtId="0" fontId="26" fillId="24" borderId="10" xfId="0" applyFont="1" applyFill="1" applyBorder="1"/>
    <xf numFmtId="0" fontId="26" fillId="0" borderId="0" xfId="0" applyFont="1"/>
    <xf numFmtId="0" fontId="0" fillId="0" borderId="0" xfId="0" applyFont="1" applyBorder="1"/>
    <xf numFmtId="0" fontId="0" fillId="0" borderId="0" xfId="0" applyFill="1" applyBorder="1" applyAlignment="1">
      <alignment horizontal="center"/>
    </xf>
    <xf numFmtId="0" fontId="0" fillId="24" borderId="0" xfId="0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Alignment="1">
      <alignment horizontal="right"/>
    </xf>
    <xf numFmtId="0" fontId="26" fillId="24" borderId="0" xfId="0" quotePrefix="1" applyFont="1" applyFill="1" applyAlignment="1">
      <alignment horizontal="right"/>
    </xf>
    <xf numFmtId="0" fontId="27" fillId="0" borderId="0" xfId="0" applyFont="1"/>
    <xf numFmtId="0" fontId="0" fillId="24" borderId="0" xfId="0" applyFont="1" applyFill="1"/>
    <xf numFmtId="0" fontId="27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164" fontId="28" fillId="0" borderId="0" xfId="0" applyNumberFormat="1" applyFont="1" applyFill="1"/>
    <xf numFmtId="0" fontId="28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 applyFont="1" applyFill="1"/>
    <xf numFmtId="164" fontId="0" fillId="24" borderId="0" xfId="0" applyNumberFormat="1" applyFont="1" applyFill="1"/>
    <xf numFmtId="165" fontId="0" fillId="0" borderId="0" xfId="0" applyNumberFormat="1" applyFont="1" applyFill="1"/>
    <xf numFmtId="165" fontId="28" fillId="0" borderId="0" xfId="0" applyNumberFormat="1" applyFont="1" applyFill="1"/>
    <xf numFmtId="0" fontId="0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30" fillId="0" borderId="0" xfId="0" applyFont="1" applyFill="1"/>
    <xf numFmtId="0" fontId="30" fillId="24" borderId="0" xfId="0" applyFont="1" applyFill="1"/>
    <xf numFmtId="0" fontId="30" fillId="0" borderId="0" xfId="0" applyFont="1"/>
    <xf numFmtId="3" fontId="0" fillId="0" borderId="0" xfId="0" applyNumberFormat="1" applyFont="1" applyFill="1"/>
    <xf numFmtId="0" fontId="0" fillId="0" borderId="0" xfId="0" applyFill="1"/>
    <xf numFmtId="0" fontId="32" fillId="0" borderId="0" xfId="0" applyFont="1"/>
    <xf numFmtId="3" fontId="27" fillId="0" borderId="0" xfId="38" applyNumberFormat="1" applyFont="1" applyFill="1" applyAlignment="1">
      <alignment horizontal="right" indent="1"/>
    </xf>
    <xf numFmtId="167" fontId="29" fillId="0" borderId="0" xfId="38" applyNumberFormat="1" applyFont="1" applyFill="1" applyAlignment="1">
      <alignment horizontal="right" indent="1"/>
    </xf>
    <xf numFmtId="167" fontId="29" fillId="25" borderId="0" xfId="38" applyNumberFormat="1" applyFont="1" applyFill="1" applyAlignment="1">
      <alignment horizontal="right" indent="1"/>
    </xf>
    <xf numFmtId="164" fontId="27" fillId="24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0" fontId="1" fillId="0" borderId="0" xfId="48"/>
    <xf numFmtId="0" fontId="39" fillId="0" borderId="11" xfId="50" applyFont="1" applyBorder="1"/>
    <xf numFmtId="0" fontId="39" fillId="0" borderId="11" xfId="50" applyFont="1" applyBorder="1" applyAlignment="1">
      <alignment horizontal="center"/>
    </xf>
    <xf numFmtId="0" fontId="40" fillId="0" borderId="0" xfId="50" applyFont="1"/>
    <xf numFmtId="0" fontId="40" fillId="0" borderId="0" xfId="50" applyFont="1" applyAlignment="1">
      <alignment horizontal="center"/>
    </xf>
    <xf numFmtId="0" fontId="39" fillId="0" borderId="0" xfId="50" applyAlignment="1">
      <alignment horizontal="center"/>
    </xf>
    <xf numFmtId="0" fontId="35" fillId="0" borderId="0" xfId="50" applyFont="1"/>
    <xf numFmtId="0" fontId="0" fillId="0" borderId="0" xfId="0" applyAlignment="1">
      <alignment horizontal="right"/>
    </xf>
    <xf numFmtId="1" fontId="0" fillId="0" borderId="0" xfId="0" applyNumberFormat="1"/>
    <xf numFmtId="3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 applyAlignment="1"/>
    <xf numFmtId="0" fontId="42" fillId="0" borderId="0" xfId="0" applyFont="1" applyFill="1"/>
    <xf numFmtId="0" fontId="3" fillId="0" borderId="0" xfId="0" applyFont="1"/>
    <xf numFmtId="0" fontId="43" fillId="0" borderId="0" xfId="48" applyFont="1" applyFill="1" applyBorder="1"/>
    <xf numFmtId="0" fontId="44" fillId="0" borderId="0" xfId="48" applyFont="1" applyFill="1" applyBorder="1"/>
    <xf numFmtId="168" fontId="3" fillId="0" borderId="0" xfId="48" applyNumberFormat="1" applyFont="1" applyFill="1" applyBorder="1" applyAlignment="1">
      <alignment horizontal="right"/>
    </xf>
    <xf numFmtId="0" fontId="44" fillId="0" borderId="0" xfId="48" applyFont="1" applyFill="1" applyBorder="1" applyAlignment="1">
      <alignment horizontal="right"/>
    </xf>
    <xf numFmtId="0" fontId="40" fillId="0" borderId="0" xfId="0" applyFont="1" applyFill="1"/>
    <xf numFmtId="3" fontId="3" fillId="0" borderId="0" xfId="48" applyNumberFormat="1" applyFont="1" applyFill="1" applyBorder="1" applyAlignment="1">
      <alignment horizontal="right"/>
    </xf>
    <xf numFmtId="3" fontId="42" fillId="0" borderId="0" xfId="48" applyNumberFormat="1" applyFont="1" applyFill="1" applyBorder="1" applyAlignment="1">
      <alignment horizontal="right"/>
    </xf>
    <xf numFmtId="0" fontId="40" fillId="0" borderId="0" xfId="0" applyFont="1" applyFill="1" applyAlignment="1">
      <alignment horizontal="left" indent="1"/>
    </xf>
    <xf numFmtId="3" fontId="40" fillId="0" borderId="0" xfId="0" applyNumberFormat="1" applyFont="1" applyFill="1" applyAlignment="1">
      <alignment horizontal="right"/>
    </xf>
    <xf numFmtId="0" fontId="40" fillId="0" borderId="0" xfId="0" applyFont="1" applyFill="1" applyBorder="1"/>
    <xf numFmtId="3" fontId="40" fillId="0" borderId="0" xfId="0" applyNumberFormat="1" applyFont="1" applyFill="1" applyBorder="1" applyAlignment="1">
      <alignment horizontal="right"/>
    </xf>
    <xf numFmtId="0" fontId="36" fillId="0" borderId="0" xfId="0" applyFont="1" applyFill="1" applyBorder="1"/>
    <xf numFmtId="0" fontId="43" fillId="0" borderId="0" xfId="48" applyFont="1" applyFill="1" applyBorder="1" applyAlignment="1"/>
    <xf numFmtId="15" fontId="43" fillId="0" borderId="0" xfId="48" quotePrefix="1" applyNumberFormat="1" applyFont="1" applyFill="1" applyBorder="1" applyAlignment="1"/>
    <xf numFmtId="0" fontId="35" fillId="0" borderId="0" xfId="0" applyFont="1"/>
    <xf numFmtId="0" fontId="35" fillId="0" borderId="0" xfId="0" applyFont="1" applyAlignment="1">
      <alignment horizontal="center"/>
    </xf>
    <xf numFmtId="0" fontId="35" fillId="25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5" fillId="0" borderId="0" xfId="0" applyFont="1" applyAlignment="1">
      <alignment horizontal="center" wrapText="1"/>
    </xf>
    <xf numFmtId="0" fontId="35" fillId="26" borderId="0" xfId="0" applyFont="1" applyFill="1" applyAlignment="1">
      <alignment horizontal="center" wrapText="1"/>
    </xf>
    <xf numFmtId="49" fontId="35" fillId="0" borderId="0" xfId="0" applyNumberFormat="1" applyFont="1" applyAlignment="1">
      <alignment horizontal="right" indent="1"/>
    </xf>
    <xf numFmtId="49" fontId="35" fillId="26" borderId="0" xfId="0" applyNumberFormat="1" applyFont="1" applyFill="1" applyAlignment="1">
      <alignment horizontal="right" indent="1"/>
    </xf>
    <xf numFmtId="167" fontId="35" fillId="0" borderId="0" xfId="0" applyNumberFormat="1" applyFont="1" applyAlignment="1">
      <alignment horizontal="right" indent="1"/>
    </xf>
    <xf numFmtId="2" fontId="35" fillId="26" borderId="0" xfId="0" applyNumberFormat="1" applyFont="1" applyFill="1" applyAlignment="1">
      <alignment horizontal="right" indent="1"/>
    </xf>
    <xf numFmtId="2" fontId="35" fillId="0" borderId="0" xfId="0" applyNumberFormat="1" applyFont="1" applyAlignment="1">
      <alignment horizontal="right" indent="1"/>
    </xf>
    <xf numFmtId="2" fontId="35" fillId="25" borderId="0" xfId="0" applyNumberFormat="1" applyFont="1" applyFill="1" applyAlignment="1">
      <alignment horizontal="right" indent="1"/>
    </xf>
    <xf numFmtId="0" fontId="35" fillId="0" borderId="0" xfId="0" applyFont="1" applyAlignment="1">
      <alignment horizontal="left"/>
    </xf>
    <xf numFmtId="167" fontId="35" fillId="25" borderId="0" xfId="0" applyNumberFormat="1" applyFont="1" applyFill="1" applyAlignment="1">
      <alignment horizontal="right" indent="1"/>
    </xf>
    <xf numFmtId="1" fontId="35" fillId="0" borderId="0" xfId="0" applyNumberFormat="1" applyFont="1" applyAlignment="1">
      <alignment horizontal="right" indent="1"/>
    </xf>
    <xf numFmtId="1" fontId="35" fillId="25" borderId="0" xfId="0" applyNumberFormat="1" applyFont="1" applyFill="1" applyAlignment="1">
      <alignment horizontal="right" indent="1"/>
    </xf>
    <xf numFmtId="0" fontId="0" fillId="0" borderId="0" xfId="0" applyAlignment="1">
      <alignment wrapText="1"/>
    </xf>
    <xf numFmtId="0" fontId="43" fillId="0" borderId="0" xfId="48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ont="1"/>
    <xf numFmtId="2" fontId="36" fillId="0" borderId="0" xfId="48" applyNumberFormat="1" applyFont="1" applyAlignment="1">
      <alignment wrapText="1"/>
    </xf>
    <xf numFmtId="0" fontId="42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7" fillId="0" borderId="11" xfId="48" applyFont="1" applyBorder="1" applyAlignment="1">
      <alignment horizontal="center" wrapText="1"/>
    </xf>
    <xf numFmtId="0" fontId="44" fillId="0" borderId="11" xfId="48" applyFont="1" applyFill="1" applyBorder="1" applyAlignment="1">
      <alignment horizontal="center"/>
    </xf>
    <xf numFmtId="0" fontId="37" fillId="0" borderId="0" xfId="50" applyFont="1" applyAlignment="1">
      <alignment horizontal="center"/>
    </xf>
    <xf numFmtId="0" fontId="38" fillId="0" borderId="0" xfId="50" applyFont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36"/>
    <cellStyle name="Neutral" xfId="37" builtinId="28" customBuiltin="1"/>
    <cellStyle name="Normal" xfId="0" builtinId="0"/>
    <cellStyle name="Normal 2" xfId="48"/>
    <cellStyle name="Normal 3" xfId="50"/>
    <cellStyle name="Normal_CH 3 T1, CH1 T2 -  key aggs" xfId="38"/>
    <cellStyle name="Note" xfId="39" builtinId="10" customBuiltin="1"/>
    <cellStyle name="Output" xfId="40" builtinId="21" customBuiltin="1"/>
    <cellStyle name="Percent 2" xfId="49"/>
    <cellStyle name="Style 1" xfId="41"/>
    <cellStyle name="Style1" xfId="42"/>
    <cellStyle name="Style4" xfId="43"/>
    <cellStyle name="Style8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0</xdr:rowOff>
    </xdr:from>
    <xdr:to>
      <xdr:col>7</xdr:col>
      <xdr:colOff>382270</xdr:colOff>
      <xdr:row>26</xdr:row>
      <xdr:rowOff>132715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52475"/>
          <a:ext cx="5039995" cy="327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zoomScaleNormal="100" workbookViewId="0">
      <selection activeCell="A42" sqref="A42"/>
    </sheetView>
  </sheetViews>
  <sheetFormatPr defaultRowHeight="11.25" x14ac:dyDescent="0.2"/>
  <cols>
    <col min="1" max="1" width="45.5" customWidth="1"/>
    <col min="2" max="7" width="9" style="1" customWidth="1"/>
  </cols>
  <sheetData>
    <row r="1" spans="1:7" s="33" customFormat="1" ht="12.75" x14ac:dyDescent="0.2">
      <c r="A1" s="52" t="s">
        <v>47</v>
      </c>
      <c r="B1" s="1"/>
      <c r="C1" s="1"/>
      <c r="D1" s="1"/>
      <c r="E1" s="1"/>
      <c r="F1" s="1"/>
      <c r="G1" s="1"/>
    </row>
    <row r="2" spans="1:7" s="33" customFormat="1" ht="12.75" x14ac:dyDescent="0.2">
      <c r="A2" s="52"/>
      <c r="B2" s="1"/>
      <c r="C2" s="1"/>
      <c r="D2" s="1"/>
      <c r="E2" s="1"/>
      <c r="F2" s="1"/>
      <c r="G2" s="1"/>
    </row>
    <row r="3" spans="1:7" ht="15.75" customHeight="1" x14ac:dyDescent="0.25">
      <c r="A3" s="90" t="s">
        <v>25</v>
      </c>
      <c r="B3" s="90"/>
      <c r="C3" s="90"/>
      <c r="D3" s="90"/>
      <c r="E3" s="90"/>
      <c r="F3" s="90"/>
      <c r="G3" s="90"/>
    </row>
    <row r="4" spans="1:7" ht="15.75" customHeight="1" x14ac:dyDescent="0.2">
      <c r="A4" s="91" t="s">
        <v>26</v>
      </c>
      <c r="B4" s="91"/>
      <c r="C4" s="91"/>
      <c r="D4" s="91"/>
      <c r="E4" s="91"/>
      <c r="F4" s="91"/>
      <c r="G4" s="91"/>
    </row>
    <row r="5" spans="1:7" ht="3" customHeight="1" x14ac:dyDescent="0.2"/>
    <row r="6" spans="1:7" s="5" customFormat="1" ht="3" customHeight="1" x14ac:dyDescent="0.15">
      <c r="A6" s="2"/>
      <c r="B6" s="3"/>
      <c r="C6" s="3"/>
      <c r="D6" s="4"/>
      <c r="E6" s="3"/>
      <c r="F6" s="3"/>
      <c r="G6" s="3"/>
    </row>
    <row r="7" spans="1:7" s="6" customFormat="1" x14ac:dyDescent="0.2">
      <c r="B7" s="7" t="s">
        <v>0</v>
      </c>
      <c r="C7" s="7" t="s">
        <v>1</v>
      </c>
      <c r="D7" s="8" t="s">
        <v>2</v>
      </c>
      <c r="E7" s="7" t="s">
        <v>18</v>
      </c>
      <c r="F7" s="7" t="s">
        <v>20</v>
      </c>
      <c r="G7" s="7" t="s">
        <v>50</v>
      </c>
    </row>
    <row r="8" spans="1:7" s="9" customFormat="1" x14ac:dyDescent="0.2">
      <c r="B8" s="10"/>
      <c r="C8" s="7" t="s">
        <v>19</v>
      </c>
      <c r="D8" s="8" t="s">
        <v>3</v>
      </c>
      <c r="E8" s="7" t="s">
        <v>4</v>
      </c>
      <c r="F8" s="7" t="s">
        <v>4</v>
      </c>
      <c r="G8" s="7" t="s">
        <v>51</v>
      </c>
    </row>
    <row r="9" spans="1:7" s="9" customFormat="1" x14ac:dyDescent="0.2">
      <c r="B9" s="11" t="s">
        <v>5</v>
      </c>
      <c r="C9" s="11" t="s">
        <v>5</v>
      </c>
      <c r="D9" s="12" t="s">
        <v>6</v>
      </c>
      <c r="E9" s="11" t="s">
        <v>6</v>
      </c>
      <c r="F9" s="11" t="s">
        <v>6</v>
      </c>
      <c r="G9" s="11" t="s">
        <v>6</v>
      </c>
    </row>
    <row r="10" spans="1:7" s="5" customFormat="1" ht="6.75" x14ac:dyDescent="0.15">
      <c r="B10" s="13"/>
      <c r="C10" s="14"/>
      <c r="D10" s="15"/>
      <c r="E10" s="14"/>
      <c r="F10" s="14"/>
      <c r="G10" s="14"/>
    </row>
    <row r="11" spans="1:7" x14ac:dyDescent="0.2">
      <c r="A11" s="16" t="s">
        <v>7</v>
      </c>
      <c r="D11" s="17"/>
    </row>
    <row r="12" spans="1:7" s="16" customFormat="1" x14ac:dyDescent="0.2">
      <c r="A12" s="18" t="s">
        <v>8</v>
      </c>
      <c r="B12" s="35">
        <v>719</v>
      </c>
      <c r="C12" s="35">
        <v>-1287</v>
      </c>
      <c r="D12" s="38">
        <v>-2708</v>
      </c>
      <c r="E12" s="35">
        <v>-1148</v>
      </c>
      <c r="F12" s="35">
        <v>874</v>
      </c>
      <c r="G12" s="35">
        <v>2209</v>
      </c>
    </row>
    <row r="13" spans="1:7" s="21" customFormat="1" ht="3" customHeight="1" x14ac:dyDescent="0.2">
      <c r="A13" s="19"/>
      <c r="B13" s="20"/>
      <c r="C13" s="20"/>
      <c r="D13" s="24"/>
      <c r="E13" s="20"/>
      <c r="F13" s="20"/>
      <c r="G13" s="20"/>
    </row>
    <row r="14" spans="1:7" x14ac:dyDescent="0.2">
      <c r="A14" s="22" t="s">
        <v>9</v>
      </c>
      <c r="B14" s="23">
        <v>27956</v>
      </c>
      <c r="C14" s="23">
        <v>27045</v>
      </c>
      <c r="D14" s="24">
        <v>26325</v>
      </c>
      <c r="E14" s="23">
        <v>28496</v>
      </c>
      <c r="F14" s="23">
        <v>31075</v>
      </c>
      <c r="G14" s="23">
        <v>33517</v>
      </c>
    </row>
    <row r="15" spans="1:7" x14ac:dyDescent="0.2">
      <c r="A15" s="22" t="s">
        <v>10</v>
      </c>
      <c r="B15" s="36">
        <v>8.6999999999999993</v>
      </c>
      <c r="C15" s="36">
        <v>-3.3</v>
      </c>
      <c r="D15" s="37">
        <v>-2.7</v>
      </c>
      <c r="E15" s="36">
        <v>8.1999999999999993</v>
      </c>
      <c r="F15" s="36">
        <v>9</v>
      </c>
      <c r="G15" s="36">
        <v>7.9</v>
      </c>
    </row>
    <row r="16" spans="1:7" s="21" customFormat="1" ht="5.25" customHeight="1" x14ac:dyDescent="0.2">
      <c r="A16" s="19"/>
      <c r="B16" s="26"/>
      <c r="C16" s="26"/>
      <c r="D16" s="24"/>
      <c r="E16" s="26"/>
      <c r="F16" s="26"/>
      <c r="G16" s="26"/>
    </row>
    <row r="17" spans="1:7" x14ac:dyDescent="0.2">
      <c r="A17" s="22" t="s">
        <v>11</v>
      </c>
      <c r="B17" s="23">
        <v>27236</v>
      </c>
      <c r="C17" s="23">
        <v>28332</v>
      </c>
      <c r="D17" s="24">
        <v>29033</v>
      </c>
      <c r="E17" s="23">
        <v>29644</v>
      </c>
      <c r="F17" s="23">
        <v>30201</v>
      </c>
      <c r="G17" s="23">
        <v>31308</v>
      </c>
    </row>
    <row r="18" spans="1:7" x14ac:dyDescent="0.2">
      <c r="A18" s="22" t="s">
        <v>12</v>
      </c>
      <c r="B18" s="36">
        <v>6.9</v>
      </c>
      <c r="C18" s="36">
        <v>4</v>
      </c>
      <c r="D18" s="37">
        <v>2.5</v>
      </c>
      <c r="E18" s="36">
        <v>2.1</v>
      </c>
      <c r="F18" s="36">
        <v>1.9</v>
      </c>
      <c r="G18" s="36">
        <v>3.7</v>
      </c>
    </row>
    <row r="19" spans="1:7" ht="3" customHeight="1" x14ac:dyDescent="0.2">
      <c r="A19" s="22"/>
      <c r="B19" s="25"/>
      <c r="C19" s="25"/>
      <c r="D19" s="24"/>
      <c r="E19" s="25"/>
      <c r="F19" s="25"/>
      <c r="G19" s="25"/>
    </row>
    <row r="20" spans="1:7" x14ac:dyDescent="0.2">
      <c r="A20" s="16" t="s">
        <v>13</v>
      </c>
      <c r="B20" s="23"/>
      <c r="C20" s="23"/>
      <c r="D20" s="24"/>
      <c r="E20" s="23"/>
      <c r="F20" s="23"/>
      <c r="G20" s="23"/>
    </row>
    <row r="21" spans="1:7" s="33" customFormat="1" x14ac:dyDescent="0.2">
      <c r="A21" s="39" t="s">
        <v>14</v>
      </c>
      <c r="B21" s="23">
        <v>20754</v>
      </c>
      <c r="C21" s="23">
        <v>25455</v>
      </c>
      <c r="D21" s="24">
        <v>30996</v>
      </c>
      <c r="E21" s="23">
        <v>34443</v>
      </c>
      <c r="F21" s="23">
        <v>36289</v>
      </c>
      <c r="G21" s="23">
        <v>35753</v>
      </c>
    </row>
    <row r="22" spans="1:7" x14ac:dyDescent="0.2">
      <c r="A22" s="22" t="s">
        <v>15</v>
      </c>
      <c r="B22" s="23">
        <v>6814</v>
      </c>
      <c r="C22" s="23">
        <v>6555</v>
      </c>
      <c r="D22" s="24">
        <v>6284</v>
      </c>
      <c r="E22" s="23">
        <v>5963</v>
      </c>
      <c r="F22" s="23">
        <v>6081</v>
      </c>
      <c r="G22" s="23">
        <v>5757</v>
      </c>
    </row>
    <row r="23" spans="1:7" s="9" customFormat="1" x14ac:dyDescent="0.2">
      <c r="A23" s="27" t="s">
        <v>16</v>
      </c>
      <c r="B23" s="23">
        <v>-2465</v>
      </c>
      <c r="C23" s="23">
        <v>-4143</v>
      </c>
      <c r="D23" s="24">
        <v>-5090</v>
      </c>
      <c r="E23" s="23">
        <v>-3139</v>
      </c>
      <c r="F23" s="23">
        <v>-1147</v>
      </c>
      <c r="G23" s="23">
        <v>790</v>
      </c>
    </row>
    <row r="24" spans="1:7" s="9" customFormat="1" x14ac:dyDescent="0.2">
      <c r="A24" s="22" t="s">
        <v>21</v>
      </c>
      <c r="B24" s="23">
        <v>41216</v>
      </c>
      <c r="C24" s="23">
        <v>44610</v>
      </c>
      <c r="D24" s="24">
        <v>46930</v>
      </c>
      <c r="E24" s="23">
        <v>49866</v>
      </c>
      <c r="F24" s="23">
        <v>52874</v>
      </c>
      <c r="G24" s="23">
        <v>54626</v>
      </c>
    </row>
    <row r="25" spans="1:7" s="31" customFormat="1" ht="3" customHeight="1" x14ac:dyDescent="0.15">
      <c r="A25" s="28"/>
      <c r="B25" s="29"/>
      <c r="C25" s="29"/>
      <c r="D25" s="30"/>
      <c r="E25" s="29"/>
      <c r="F25" s="29"/>
      <c r="G25" s="29"/>
    </row>
    <row r="26" spans="1:7" ht="13.5" customHeight="1" x14ac:dyDescent="0.2">
      <c r="A26" s="16" t="s">
        <v>17</v>
      </c>
      <c r="D26" s="17"/>
      <c r="G26" s="32"/>
    </row>
    <row r="27" spans="1:7" x14ac:dyDescent="0.2">
      <c r="A27" s="22" t="s">
        <v>22</v>
      </c>
      <c r="B27" s="36">
        <v>7.5</v>
      </c>
      <c r="C27" s="36">
        <v>2.1</v>
      </c>
      <c r="D27" s="37">
        <v>-0.6</v>
      </c>
      <c r="E27" s="36">
        <v>3</v>
      </c>
      <c r="F27" s="36">
        <v>6.7</v>
      </c>
      <c r="G27" s="36">
        <v>9.5</v>
      </c>
    </row>
    <row r="28" spans="1:7" s="34" customFormat="1" ht="10.5" customHeight="1" x14ac:dyDescent="0.2">
      <c r="A28" s="22" t="s">
        <v>23</v>
      </c>
      <c r="B28" s="36">
        <v>55.2</v>
      </c>
      <c r="C28" s="36">
        <v>67.900000000000006</v>
      </c>
      <c r="D28" s="37">
        <v>80.5</v>
      </c>
      <c r="E28" s="36">
        <v>83.3</v>
      </c>
      <c r="F28" s="36">
        <v>81.8</v>
      </c>
      <c r="G28" s="36">
        <v>75.400000000000006</v>
      </c>
    </row>
    <row r="30" spans="1:7" x14ac:dyDescent="0.2">
      <c r="A30" t="s">
        <v>24</v>
      </c>
    </row>
    <row r="31" spans="1:7" s="34" customFormat="1" x14ac:dyDescent="0.2">
      <c r="A31"/>
      <c r="B31" s="1"/>
      <c r="C31" s="1"/>
      <c r="D31" s="1"/>
      <c r="E31" s="1"/>
      <c r="F31" s="1"/>
      <c r="G31" s="1"/>
    </row>
    <row r="41" spans="1:7" s="34" customFormat="1" x14ac:dyDescent="0.2">
      <c r="A41"/>
      <c r="B41" s="1"/>
      <c r="C41" s="1"/>
      <c r="D41" s="1"/>
      <c r="E41" s="1"/>
      <c r="F41" s="1"/>
      <c r="G41" s="1"/>
    </row>
    <row r="51" spans="1:7" s="34" customFormat="1" x14ac:dyDescent="0.2">
      <c r="A51"/>
      <c r="B51" s="1"/>
      <c r="C51" s="1"/>
      <c r="D51" s="1"/>
      <c r="E51" s="1"/>
      <c r="F51" s="1"/>
      <c r="G51" s="1"/>
    </row>
    <row r="55" spans="1:7" s="34" customFormat="1" x14ac:dyDescent="0.2">
      <c r="A55"/>
      <c r="B55" s="1"/>
      <c r="C55" s="1"/>
      <c r="D55" s="1"/>
      <c r="E55" s="1"/>
      <c r="F55" s="1"/>
      <c r="G55" s="1"/>
    </row>
    <row r="62" spans="1:7" s="34" customFormat="1" x14ac:dyDescent="0.2">
      <c r="A62"/>
      <c r="B62" s="1"/>
      <c r="C62" s="1"/>
      <c r="D62" s="1"/>
      <c r="E62" s="1"/>
      <c r="F62" s="1"/>
      <c r="G62" s="1"/>
    </row>
    <row r="64" spans="1:7" s="16" customFormat="1" x14ac:dyDescent="0.2">
      <c r="A64"/>
      <c r="B64" s="1"/>
      <c r="C64" s="1"/>
      <c r="D64" s="1"/>
      <c r="E64" s="1"/>
      <c r="F64" s="1"/>
      <c r="G64" s="1"/>
    </row>
  </sheetData>
  <mergeCells count="2">
    <mergeCell ref="A3:G3"/>
    <mergeCell ref="A4:G4"/>
  </mergeCells>
  <phoneticPr fontId="0" type="noConversion"/>
  <pageMargins left="0.75" right="0.75" top="1" bottom="1" header="0.5" footer="0.5"/>
  <pageSetup paperSize="9" scale="5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F7" sqref="F7"/>
    </sheetView>
  </sheetViews>
  <sheetFormatPr defaultRowHeight="14.25" x14ac:dyDescent="0.2"/>
  <cols>
    <col min="1" max="1" width="41.6640625" style="40" customWidth="1"/>
    <col min="2" max="5" width="8.83203125" style="40" customWidth="1"/>
    <col min="6" max="6" width="14.6640625" style="40" customWidth="1"/>
    <col min="7" max="16384" width="9.33203125" style="40"/>
  </cols>
  <sheetData>
    <row r="1" spans="1:6" s="52" customFormat="1" ht="12.75" x14ac:dyDescent="0.2">
      <c r="A1" s="52" t="s">
        <v>27</v>
      </c>
    </row>
    <row r="2" spans="1:6" s="52" customFormat="1" ht="12.75" x14ac:dyDescent="0.2"/>
    <row r="3" spans="1:6" ht="15.75" customHeight="1" x14ac:dyDescent="0.25">
      <c r="A3" s="92" t="s">
        <v>77</v>
      </c>
      <c r="B3" s="92"/>
      <c r="C3" s="92"/>
      <c r="D3" s="92"/>
      <c r="E3" s="92"/>
      <c r="F3" s="92"/>
    </row>
    <row r="4" spans="1:6" x14ac:dyDescent="0.2">
      <c r="A4" s="54"/>
      <c r="B4" s="55"/>
      <c r="C4" s="55"/>
      <c r="D4" s="55"/>
      <c r="E4" s="55"/>
      <c r="F4" s="55"/>
    </row>
    <row r="5" spans="1:6" x14ac:dyDescent="0.2">
      <c r="A5" s="55"/>
      <c r="B5" s="93" t="s">
        <v>52</v>
      </c>
      <c r="C5" s="93"/>
      <c r="D5" s="93"/>
      <c r="E5" s="93"/>
      <c r="F5" s="66" t="s">
        <v>53</v>
      </c>
    </row>
    <row r="6" spans="1:6" x14ac:dyDescent="0.2">
      <c r="A6" s="55"/>
      <c r="B6" s="56" t="s">
        <v>2</v>
      </c>
      <c r="C6" s="57" t="s">
        <v>18</v>
      </c>
      <c r="D6" s="57" t="s">
        <v>20</v>
      </c>
      <c r="E6" s="57" t="s">
        <v>50</v>
      </c>
      <c r="F6" s="67" t="s">
        <v>54</v>
      </c>
    </row>
    <row r="7" spans="1:6" x14ac:dyDescent="0.2">
      <c r="A7" s="55"/>
      <c r="B7" s="57" t="s">
        <v>28</v>
      </c>
      <c r="C7" s="57" t="s">
        <v>28</v>
      </c>
      <c r="D7" s="57" t="s">
        <v>28</v>
      </c>
      <c r="E7" s="57" t="s">
        <v>28</v>
      </c>
      <c r="F7" s="85" t="s">
        <v>28</v>
      </c>
    </row>
    <row r="8" spans="1:6" ht="4.5" customHeight="1" x14ac:dyDescent="0.2">
      <c r="A8" s="55"/>
      <c r="B8" s="55"/>
      <c r="C8" s="55"/>
      <c r="D8" s="55"/>
      <c r="E8" s="55"/>
      <c r="F8" s="54"/>
    </row>
    <row r="9" spans="1:6" x14ac:dyDescent="0.2">
      <c r="A9" s="58" t="s">
        <v>55</v>
      </c>
      <c r="B9" s="59">
        <v>2</v>
      </c>
      <c r="C9" s="59">
        <v>3</v>
      </c>
      <c r="D9" s="59">
        <v>3</v>
      </c>
      <c r="E9" s="59">
        <v>3</v>
      </c>
      <c r="F9" s="60">
        <v>-11</v>
      </c>
    </row>
    <row r="10" spans="1:6" x14ac:dyDescent="0.2">
      <c r="A10" s="58" t="s">
        <v>56</v>
      </c>
      <c r="B10" s="59"/>
      <c r="C10" s="59"/>
      <c r="D10" s="59"/>
      <c r="E10" s="59"/>
      <c r="F10" s="60"/>
    </row>
    <row r="11" spans="1:6" x14ac:dyDescent="0.2">
      <c r="A11" s="61" t="s">
        <v>57</v>
      </c>
      <c r="B11" s="59">
        <v>25</v>
      </c>
      <c r="C11" s="59">
        <v>28</v>
      </c>
      <c r="D11" s="59">
        <v>28</v>
      </c>
      <c r="E11" s="59">
        <v>28</v>
      </c>
      <c r="F11" s="60">
        <v>-109</v>
      </c>
    </row>
    <row r="12" spans="1:6" x14ac:dyDescent="0.2">
      <c r="A12" s="55" t="s">
        <v>58</v>
      </c>
      <c r="B12" s="59">
        <v>33</v>
      </c>
      <c r="C12" s="59">
        <v>35</v>
      </c>
      <c r="D12" s="59">
        <v>36</v>
      </c>
      <c r="E12" s="59">
        <v>34</v>
      </c>
      <c r="F12" s="60">
        <v>-137</v>
      </c>
    </row>
    <row r="13" spans="1:6" x14ac:dyDescent="0.2">
      <c r="A13" s="58" t="s">
        <v>59</v>
      </c>
      <c r="B13" s="59">
        <v>184</v>
      </c>
      <c r="C13" s="59">
        <v>198</v>
      </c>
      <c r="D13" s="59">
        <v>213</v>
      </c>
      <c r="E13" s="59">
        <v>230</v>
      </c>
      <c r="F13" s="60">
        <v>-826</v>
      </c>
    </row>
    <row r="14" spans="1:6" x14ac:dyDescent="0.2">
      <c r="A14" s="58" t="s">
        <v>60</v>
      </c>
      <c r="B14" s="59"/>
      <c r="C14" s="59"/>
      <c r="D14" s="59"/>
      <c r="E14" s="59"/>
      <c r="F14" s="60"/>
    </row>
    <row r="15" spans="1:6" x14ac:dyDescent="0.2">
      <c r="A15" s="61" t="s">
        <v>61</v>
      </c>
      <c r="B15" s="59">
        <v>36</v>
      </c>
      <c r="C15" s="59">
        <v>37</v>
      </c>
      <c r="D15" s="59">
        <v>38</v>
      </c>
      <c r="E15" s="59">
        <v>38</v>
      </c>
      <c r="F15" s="60">
        <v>-24</v>
      </c>
    </row>
    <row r="16" spans="1:6" ht="4.5" customHeight="1" x14ac:dyDescent="0.2">
      <c r="A16" s="63"/>
      <c r="B16" s="64"/>
      <c r="C16" s="64"/>
      <c r="D16" s="64"/>
      <c r="E16" s="64"/>
      <c r="F16" s="60"/>
    </row>
    <row r="17" spans="1:6" x14ac:dyDescent="0.2">
      <c r="A17" s="65" t="s">
        <v>62</v>
      </c>
      <c r="B17" s="60">
        <f>SUM(B9:B15)</f>
        <v>280</v>
      </c>
      <c r="C17" s="60">
        <f>SUM(C9:C15)</f>
        <v>301</v>
      </c>
      <c r="D17" s="60">
        <f>SUM(D9:D15)</f>
        <v>318</v>
      </c>
      <c r="E17" s="60">
        <f>SUM(E9:E15)</f>
        <v>333</v>
      </c>
      <c r="F17" s="60">
        <f>SUM(F9:F15)</f>
        <v>-1107</v>
      </c>
    </row>
    <row r="18" spans="1:6" ht="4.5" customHeight="1" x14ac:dyDescent="0.2">
      <c r="A18" s="58"/>
      <c r="B18" s="62"/>
      <c r="C18" s="62"/>
      <c r="D18" s="62"/>
      <c r="E18" s="62"/>
      <c r="F18" s="60"/>
    </row>
    <row r="19" spans="1:6" x14ac:dyDescent="0.2">
      <c r="A19" s="58" t="s">
        <v>63</v>
      </c>
      <c r="B19" s="59">
        <v>41</v>
      </c>
      <c r="C19" s="59">
        <v>52</v>
      </c>
      <c r="D19" s="59">
        <v>53</v>
      </c>
      <c r="E19" s="59">
        <v>53</v>
      </c>
      <c r="F19" s="59">
        <v>-199</v>
      </c>
    </row>
    <row r="20" spans="1:6" ht="4.5" customHeight="1" x14ac:dyDescent="0.2">
      <c r="A20" s="58"/>
      <c r="B20" s="59"/>
      <c r="C20" s="59"/>
      <c r="D20" s="62"/>
      <c r="E20" s="62"/>
      <c r="F20" s="60"/>
    </row>
    <row r="21" spans="1:6" x14ac:dyDescent="0.2">
      <c r="A21" s="65" t="s">
        <v>64</v>
      </c>
      <c r="B21" s="60">
        <f>B17+B19</f>
        <v>321</v>
      </c>
      <c r="C21" s="60">
        <f t="shared" ref="C21:E21" si="0">C17+C19</f>
        <v>353</v>
      </c>
      <c r="D21" s="60">
        <f t="shared" si="0"/>
        <v>371</v>
      </c>
      <c r="E21" s="60">
        <f t="shared" si="0"/>
        <v>386</v>
      </c>
      <c r="F21" s="60">
        <f>F17+F19</f>
        <v>-1306</v>
      </c>
    </row>
  </sheetData>
  <mergeCells count="2">
    <mergeCell ref="A3:F3"/>
    <mergeCell ref="B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workbookViewId="0"/>
  </sheetViews>
  <sheetFormatPr defaultRowHeight="11.25" x14ac:dyDescent="0.2"/>
  <cols>
    <col min="1" max="1" width="26.5" bestFit="1" customWidth="1"/>
  </cols>
  <sheetData>
    <row r="1" spans="1:10" ht="12.75" x14ac:dyDescent="0.2">
      <c r="A1" s="89" t="s">
        <v>48</v>
      </c>
    </row>
    <row r="2" spans="1:10" ht="12.75" x14ac:dyDescent="0.2">
      <c r="A2" s="53"/>
    </row>
    <row r="3" spans="1:10" ht="18.75" x14ac:dyDescent="0.25">
      <c r="A3" s="90" t="s">
        <v>71</v>
      </c>
      <c r="B3" s="90"/>
      <c r="C3" s="90"/>
      <c r="D3" s="90"/>
      <c r="E3" s="90"/>
      <c r="F3" s="90"/>
      <c r="G3" s="90"/>
      <c r="H3" s="90"/>
      <c r="I3" s="50"/>
      <c r="J3" s="50"/>
    </row>
    <row r="4" spans="1:10" ht="15" x14ac:dyDescent="0.2">
      <c r="A4" s="91" t="s">
        <v>72</v>
      </c>
      <c r="B4" s="91"/>
      <c r="C4" s="91"/>
      <c r="D4" s="91"/>
      <c r="E4" s="91"/>
      <c r="F4" s="91"/>
      <c r="G4" s="91"/>
      <c r="H4" s="91"/>
      <c r="I4" s="51"/>
      <c r="J4" s="51"/>
    </row>
    <row r="28" spans="1:6" x14ac:dyDescent="0.2">
      <c r="A28" t="s">
        <v>73</v>
      </c>
    </row>
    <row r="30" spans="1:6" x14ac:dyDescent="0.2">
      <c r="A30" s="16" t="s">
        <v>49</v>
      </c>
    </row>
    <row r="31" spans="1:6" x14ac:dyDescent="0.2">
      <c r="B31" s="47" t="s">
        <v>1</v>
      </c>
      <c r="C31" s="47" t="s">
        <v>2</v>
      </c>
      <c r="D31" s="47" t="s">
        <v>18</v>
      </c>
      <c r="E31" s="47" t="s">
        <v>20</v>
      </c>
      <c r="F31" s="47"/>
    </row>
    <row r="32" spans="1:6" ht="33.75" x14ac:dyDescent="0.2">
      <c r="A32" s="84" t="s">
        <v>74</v>
      </c>
      <c r="B32" s="86">
        <v>-1746</v>
      </c>
      <c r="C32" s="86">
        <v>-1963</v>
      </c>
      <c r="D32" s="49">
        <v>-1211</v>
      </c>
      <c r="E32" s="49">
        <v>-588</v>
      </c>
    </row>
    <row r="33" spans="1:5" x14ac:dyDescent="0.2">
      <c r="B33" s="86"/>
      <c r="C33" s="86"/>
      <c r="D33" s="49"/>
      <c r="E33" s="49"/>
    </row>
    <row r="34" spans="1:5" x14ac:dyDescent="0.2">
      <c r="B34" s="86"/>
      <c r="C34" s="86"/>
      <c r="D34" s="49"/>
      <c r="E34" s="49"/>
    </row>
    <row r="35" spans="1:5" ht="33.75" x14ac:dyDescent="0.2">
      <c r="A35" s="84" t="s">
        <v>75</v>
      </c>
      <c r="B35" s="49">
        <v>-51</v>
      </c>
      <c r="C35" s="49">
        <v>-1943</v>
      </c>
      <c r="D35" s="49">
        <v>-1802</v>
      </c>
      <c r="E35" s="49">
        <v>-903</v>
      </c>
    </row>
    <row r="36" spans="1:5" x14ac:dyDescent="0.2">
      <c r="B36" s="49"/>
      <c r="C36" s="49"/>
      <c r="D36" s="49"/>
      <c r="E36" s="49"/>
    </row>
    <row r="37" spans="1:5" x14ac:dyDescent="0.2">
      <c r="A37" s="9" t="s">
        <v>76</v>
      </c>
      <c r="B37" s="87"/>
      <c r="C37" s="87"/>
      <c r="D37" s="87"/>
      <c r="E37" s="87">
        <v>-10207</v>
      </c>
    </row>
    <row r="38" spans="1:5" x14ac:dyDescent="0.2">
      <c r="B38" s="49"/>
      <c r="C38" s="48"/>
    </row>
    <row r="39" spans="1:5" x14ac:dyDescent="0.2">
      <c r="B39" s="49"/>
      <c r="C39" s="48"/>
    </row>
    <row r="40" spans="1:5" x14ac:dyDescent="0.2">
      <c r="B40" s="49"/>
      <c r="C40" s="48"/>
    </row>
    <row r="41" spans="1:5" x14ac:dyDescent="0.2">
      <c r="B41" s="49"/>
      <c r="C41" s="48"/>
    </row>
    <row r="42" spans="1:5" x14ac:dyDescent="0.2">
      <c r="B42" s="49"/>
      <c r="C42" s="48"/>
    </row>
    <row r="43" spans="1:5" x14ac:dyDescent="0.2">
      <c r="B43" s="49"/>
      <c r="C43" s="48"/>
    </row>
    <row r="44" spans="1:5" x14ac:dyDescent="0.2">
      <c r="B44" s="49"/>
      <c r="C44" s="48"/>
    </row>
    <row r="45" spans="1:5" x14ac:dyDescent="0.2">
      <c r="B45" s="49"/>
    </row>
  </sheetData>
  <mergeCells count="2">
    <mergeCell ref="A3:H3"/>
    <mergeCell ref="A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="115" zoomScaleNormal="115" workbookViewId="0"/>
  </sheetViews>
  <sheetFormatPr defaultRowHeight="12.75" x14ac:dyDescent="0.2"/>
  <cols>
    <col min="1" max="1" width="38" style="43" customWidth="1"/>
    <col min="2" max="7" width="9.33203125" style="44" customWidth="1"/>
    <col min="8" max="16384" width="9.33203125" style="43"/>
  </cols>
  <sheetData>
    <row r="1" spans="1:7" x14ac:dyDescent="0.2">
      <c r="A1" s="88" t="s">
        <v>78</v>
      </c>
      <c r="B1" s="45"/>
      <c r="C1" s="45"/>
      <c r="D1" s="45"/>
      <c r="E1" s="45"/>
      <c r="F1" s="45"/>
      <c r="G1" s="45"/>
    </row>
    <row r="2" spans="1:7" x14ac:dyDescent="0.2">
      <c r="B2" s="45"/>
      <c r="C2" s="45"/>
      <c r="D2" s="45"/>
      <c r="E2" s="45"/>
      <c r="F2" s="45"/>
      <c r="G2" s="45"/>
    </row>
    <row r="3" spans="1:7" ht="15.75" customHeight="1" x14ac:dyDescent="0.25">
      <c r="A3" s="94" t="s">
        <v>43</v>
      </c>
      <c r="B3" s="94"/>
      <c r="C3" s="94"/>
      <c r="D3" s="94"/>
      <c r="E3" s="94"/>
      <c r="F3" s="94"/>
      <c r="G3" s="94"/>
    </row>
    <row r="4" spans="1:7" ht="15.75" customHeight="1" x14ac:dyDescent="0.2">
      <c r="A4" s="95" t="s">
        <v>26</v>
      </c>
      <c r="B4" s="95"/>
      <c r="C4" s="95"/>
      <c r="D4" s="95"/>
      <c r="E4" s="95"/>
      <c r="F4" s="95"/>
      <c r="G4" s="95"/>
    </row>
    <row r="5" spans="1:7" ht="5.85" customHeight="1" x14ac:dyDescent="0.2">
      <c r="A5" s="41"/>
      <c r="B5" s="42"/>
      <c r="C5" s="42"/>
      <c r="D5" s="42"/>
      <c r="E5" s="42"/>
      <c r="F5" s="42"/>
      <c r="G5" s="42"/>
    </row>
    <row r="6" spans="1:7" ht="4.5" customHeight="1" x14ac:dyDescent="0.2">
      <c r="A6" s="68"/>
      <c r="B6" s="69"/>
      <c r="C6" s="69"/>
      <c r="D6" s="70"/>
      <c r="E6" s="69"/>
      <c r="F6" s="69"/>
      <c r="G6" s="69"/>
    </row>
    <row r="7" spans="1:7" x14ac:dyDescent="0.2">
      <c r="A7" s="68"/>
      <c r="B7" s="69" t="s">
        <v>0</v>
      </c>
      <c r="C7" s="69" t="s">
        <v>1</v>
      </c>
      <c r="D7" s="70" t="s">
        <v>2</v>
      </c>
      <c r="E7" s="69" t="s">
        <v>18</v>
      </c>
      <c r="F7" s="69" t="s">
        <v>20</v>
      </c>
      <c r="G7" s="69" t="s">
        <v>50</v>
      </c>
    </row>
    <row r="8" spans="1:7" ht="22.5" x14ac:dyDescent="0.2">
      <c r="A8" s="68"/>
      <c r="B8" s="71" t="s">
        <v>5</v>
      </c>
      <c r="C8" s="72" t="s">
        <v>29</v>
      </c>
      <c r="D8" s="73" t="s">
        <v>30</v>
      </c>
      <c r="E8" s="72" t="s">
        <v>31</v>
      </c>
      <c r="F8" s="72" t="s">
        <v>31</v>
      </c>
      <c r="G8" s="72" t="s">
        <v>31</v>
      </c>
    </row>
    <row r="9" spans="1:7" ht="4.5" customHeight="1" x14ac:dyDescent="0.2">
      <c r="A9" s="68"/>
      <c r="B9" s="72"/>
      <c r="C9" s="72"/>
      <c r="D9" s="73"/>
      <c r="E9" s="72"/>
      <c r="F9" s="72"/>
      <c r="G9" s="72"/>
    </row>
    <row r="10" spans="1:7" x14ac:dyDescent="0.2">
      <c r="A10" s="68" t="s">
        <v>32</v>
      </c>
      <c r="B10" s="74" t="s">
        <v>65</v>
      </c>
      <c r="C10" s="74" t="s">
        <v>66</v>
      </c>
      <c r="D10" s="75" t="s">
        <v>67</v>
      </c>
      <c r="E10" s="74" t="s">
        <v>68</v>
      </c>
      <c r="F10" s="74" t="s">
        <v>33</v>
      </c>
      <c r="G10" s="74" t="s">
        <v>33</v>
      </c>
    </row>
    <row r="11" spans="1:7" x14ac:dyDescent="0.2">
      <c r="A11" s="68" t="s">
        <v>34</v>
      </c>
      <c r="B11" s="76">
        <v>-2.2000000000000002</v>
      </c>
      <c r="C11" s="76">
        <v>-2.5</v>
      </c>
      <c r="D11" s="77">
        <v>-1.25</v>
      </c>
      <c r="E11" s="76">
        <v>0</v>
      </c>
      <c r="F11" s="76">
        <v>1</v>
      </c>
      <c r="G11" s="76">
        <v>2</v>
      </c>
    </row>
    <row r="12" spans="1:7" x14ac:dyDescent="0.2">
      <c r="A12" s="68" t="s">
        <v>35</v>
      </c>
      <c r="B12" s="76">
        <v>1.1000000000000001</v>
      </c>
      <c r="C12" s="76">
        <v>2.5</v>
      </c>
      <c r="D12" s="77">
        <v>1.75</v>
      </c>
      <c r="E12" s="78">
        <v>1.75</v>
      </c>
      <c r="F12" s="76">
        <v>2</v>
      </c>
      <c r="G12" s="76">
        <v>2</v>
      </c>
    </row>
    <row r="13" spans="1:7" x14ac:dyDescent="0.2">
      <c r="A13" s="68" t="s">
        <v>44</v>
      </c>
      <c r="B13" s="76">
        <v>4.8</v>
      </c>
      <c r="C13" s="76">
        <v>5.5</v>
      </c>
      <c r="D13" s="77">
        <v>6.25</v>
      </c>
      <c r="E13" s="76">
        <v>6</v>
      </c>
      <c r="F13" s="78">
        <v>5.75</v>
      </c>
      <c r="G13" s="78">
        <v>5.25</v>
      </c>
    </row>
    <row r="14" spans="1:7" x14ac:dyDescent="0.2">
      <c r="A14" s="68" t="s">
        <v>36</v>
      </c>
      <c r="B14" s="76">
        <v>2.8</v>
      </c>
      <c r="C14" s="78">
        <v>2.25</v>
      </c>
      <c r="D14" s="77">
        <v>2.75</v>
      </c>
      <c r="E14" s="76">
        <v>3</v>
      </c>
      <c r="F14" s="78">
        <v>3.25</v>
      </c>
      <c r="G14" s="76">
        <v>3.5</v>
      </c>
    </row>
    <row r="15" spans="1:7" x14ac:dyDescent="0.2">
      <c r="A15" s="68" t="s">
        <v>37</v>
      </c>
      <c r="B15" s="76">
        <v>3</v>
      </c>
      <c r="C15" s="76">
        <v>2</v>
      </c>
      <c r="D15" s="79">
        <v>2.25</v>
      </c>
      <c r="E15" s="76">
        <v>2.5</v>
      </c>
      <c r="F15" s="76">
        <v>2.5</v>
      </c>
      <c r="G15" s="76">
        <v>2.5</v>
      </c>
    </row>
    <row r="16" spans="1:7" x14ac:dyDescent="0.2">
      <c r="A16" s="80" t="s">
        <v>38</v>
      </c>
      <c r="B16" s="76">
        <v>122.8</v>
      </c>
      <c r="C16" s="76">
        <v>68.8</v>
      </c>
      <c r="D16" s="81">
        <v>47.5</v>
      </c>
      <c r="E16" s="76">
        <v>50.7</v>
      </c>
      <c r="F16" s="76">
        <v>56.3</v>
      </c>
      <c r="G16" s="76">
        <v>61.8</v>
      </c>
    </row>
    <row r="17" spans="1:7" x14ac:dyDescent="0.2">
      <c r="A17" s="68" t="s">
        <v>69</v>
      </c>
      <c r="B17" s="82">
        <v>632</v>
      </c>
      <c r="C17" s="82">
        <v>716</v>
      </c>
      <c r="D17" s="83">
        <v>748</v>
      </c>
      <c r="E17" s="82">
        <v>772</v>
      </c>
      <c r="F17" s="82">
        <v>797</v>
      </c>
      <c r="G17" s="82">
        <v>799</v>
      </c>
    </row>
    <row r="18" spans="1:7" x14ac:dyDescent="0.2">
      <c r="A18" s="68" t="s">
        <v>70</v>
      </c>
      <c r="B18" s="76">
        <v>109.4</v>
      </c>
      <c r="C18" s="76">
        <v>75.099999999999994</v>
      </c>
      <c r="D18" s="81">
        <v>64.2</v>
      </c>
      <c r="E18" s="76">
        <v>68.2</v>
      </c>
      <c r="F18" s="76">
        <v>70.400000000000006</v>
      </c>
      <c r="G18" s="76">
        <v>71.900000000000006</v>
      </c>
    </row>
    <row r="19" spans="1:7" x14ac:dyDescent="0.2">
      <c r="A19" s="68" t="s">
        <v>39</v>
      </c>
      <c r="B19" s="76">
        <v>91.8</v>
      </c>
      <c r="C19" s="76">
        <v>83.3</v>
      </c>
      <c r="D19" s="81">
        <v>75.900000000000006</v>
      </c>
      <c r="E19" s="76">
        <v>75</v>
      </c>
      <c r="F19" s="76">
        <v>74.3</v>
      </c>
      <c r="G19" s="76">
        <v>73.900000000000006</v>
      </c>
    </row>
    <row r="20" spans="1:7" x14ac:dyDescent="0.2">
      <c r="A20" s="68" t="s">
        <v>40</v>
      </c>
      <c r="B20" s="76">
        <v>2.6</v>
      </c>
      <c r="C20" s="76">
        <v>1.9</v>
      </c>
      <c r="D20" s="81">
        <v>2</v>
      </c>
      <c r="E20" s="76">
        <v>2.1</v>
      </c>
      <c r="F20" s="76">
        <v>2.2000000000000002</v>
      </c>
      <c r="G20" s="76">
        <v>2.2000000000000002</v>
      </c>
    </row>
    <row r="21" spans="1:7" x14ac:dyDescent="0.2">
      <c r="A21" s="68" t="s">
        <v>41</v>
      </c>
      <c r="B21" s="76"/>
      <c r="C21" s="76"/>
      <c r="D21" s="81"/>
      <c r="E21" s="76"/>
      <c r="F21" s="76"/>
      <c r="G21" s="76"/>
    </row>
    <row r="22" spans="1:7" x14ac:dyDescent="0.2">
      <c r="A22" s="68" t="s">
        <v>45</v>
      </c>
      <c r="B22" s="76">
        <v>2.8</v>
      </c>
      <c r="C22" s="76">
        <v>2.6</v>
      </c>
      <c r="D22" s="81">
        <v>2.1</v>
      </c>
      <c r="E22" s="76">
        <v>2.1</v>
      </c>
      <c r="F22" s="76">
        <v>2.1</v>
      </c>
      <c r="G22" s="76">
        <v>2.1</v>
      </c>
    </row>
    <row r="23" spans="1:7" x14ac:dyDescent="0.2">
      <c r="A23" s="68" t="s">
        <v>46</v>
      </c>
      <c r="B23" s="76">
        <v>4</v>
      </c>
      <c r="C23" s="76">
        <v>3.9</v>
      </c>
      <c r="D23" s="81">
        <v>3.4</v>
      </c>
      <c r="E23" s="76">
        <v>3.2</v>
      </c>
      <c r="F23" s="76">
        <v>3.1</v>
      </c>
      <c r="G23" s="76">
        <v>3.1</v>
      </c>
    </row>
    <row r="25" spans="1:7" x14ac:dyDescent="0.2">
      <c r="A25" s="46" t="s">
        <v>42</v>
      </c>
    </row>
  </sheetData>
  <mergeCells count="2">
    <mergeCell ref="A3:G3"/>
    <mergeCell ref="A4:G4"/>
  </mergeCells>
  <pageMargins left="0.7" right="0.7" top="0.75" bottom="0.75" header="0.3" footer="0.3"/>
  <pageSetup paperSize="9" orientation="portrait" r:id="rId1"/>
  <ignoredErrors>
    <ignoredError sqref="B10:G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</vt:lpstr>
      <vt:lpstr>Table 2</vt:lpstr>
      <vt:lpstr>Figure 1</vt:lpstr>
      <vt:lpstr>Table 3</vt:lpstr>
      <vt:lpstr>'Table 1'!Print_Area</vt:lpstr>
      <vt:lpstr>'Table 1'!Print_Titles</vt:lpstr>
    </vt:vector>
  </TitlesOfParts>
  <Company>Department Of Treasury and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Clothier</dc:creator>
  <cp:lastModifiedBy>Department of Treasury WA</cp:lastModifiedBy>
  <dcterms:created xsi:type="dcterms:W3CDTF">2012-05-01T05:06:18Z</dcterms:created>
  <dcterms:modified xsi:type="dcterms:W3CDTF">2015-05-13T09:36:01Z</dcterms:modified>
</cp:coreProperties>
</file>