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y04\strategic\Publications\Budget\20_BUDGET_2018-19\03-BP3-Economic-and-Fiscal-Outlook\04 Final\Excel\"/>
    </mc:Choice>
  </mc:AlternateContent>
  <bookViews>
    <workbookView xWindow="0" yWindow="120" windowWidth="19188" windowHeight="11640"/>
  </bookViews>
  <sheets>
    <sheet name="Table 8.1" sheetId="8" r:id="rId1"/>
    <sheet name="Table 8.2" sheetId="12" r:id="rId2"/>
    <sheet name="Table 8.3" sheetId="13" r:id="rId3"/>
    <sheet name="Table 8.4" sheetId="16" r:id="rId4"/>
    <sheet name="Table 8.5" sheetId="17" r:id="rId5"/>
    <sheet name="Table 8.6" sheetId="18" r:id="rId6"/>
    <sheet name="Table 8.7" sheetId="22" r:id="rId7"/>
    <sheet name="Table 8.8" sheetId="19" r:id="rId8"/>
    <sheet name="Table 8.9" sheetId="20" r:id="rId9"/>
    <sheet name="Table 8.10" sheetId="21" r:id="rId10"/>
  </sheets>
  <externalReferences>
    <externalReference r:id="rId11"/>
  </externalReferences>
  <definedNames>
    <definedName name="_xlnm.Print_Area" localSheetId="4">'Table 8.5'!$A$1:$G$5</definedName>
    <definedName name="_xlnm.Print_Area" localSheetId="8">'Table 8.9'!$A$1:$D$4</definedName>
    <definedName name="_xlnm.Print_Titles" localSheetId="4">'Table 8.5'!#REF!</definedName>
    <definedName name="YesNo">[1]Tracker!$AG$4:$AG$7</definedName>
  </definedNames>
  <calcPr calcId="152511" fullPrecision="0"/>
</workbook>
</file>

<file path=xl/calcChain.xml><?xml version="1.0" encoding="utf-8"?>
<calcChain xmlns="http://schemas.openxmlformats.org/spreadsheetml/2006/main">
  <c r="E23" i="13" l="1"/>
  <c r="F23" i="13" s="1"/>
  <c r="E21" i="13"/>
  <c r="F21" i="13" s="1"/>
  <c r="D11" i="13"/>
  <c r="E11" i="13" s="1"/>
  <c r="F11" i="13" s="1"/>
  <c r="E10" i="13"/>
  <c r="F10" i="13" s="1"/>
  <c r="F9" i="13"/>
  <c r="E9" i="13"/>
  <c r="E8" i="13"/>
  <c r="F8" i="13" s="1"/>
</calcChain>
</file>

<file path=xl/sharedStrings.xml><?xml version="1.0" encoding="utf-8"?>
<sst xmlns="http://schemas.openxmlformats.org/spreadsheetml/2006/main" count="627" uniqueCount="308">
  <si>
    <t>Other Subsidies</t>
  </si>
  <si>
    <t>Operating Subsidies</t>
  </si>
  <si>
    <t>Total expense to Public Corporations</t>
  </si>
  <si>
    <t>Local Government Rate Equivalents</t>
  </si>
  <si>
    <t>Tax Equivalents</t>
  </si>
  <si>
    <t>Dividends</t>
  </si>
  <si>
    <t>Total revenue from Public Corporations</t>
  </si>
  <si>
    <t>Net Other Public Corporations</t>
  </si>
  <si>
    <t xml:space="preserve">Other Subsidies </t>
  </si>
  <si>
    <t xml:space="preserve">Operating Subsidies </t>
  </si>
  <si>
    <t>Other Public Corporations</t>
  </si>
  <si>
    <t>Net Public Transport Authority</t>
  </si>
  <si>
    <t>Net Water Corporation</t>
  </si>
  <si>
    <t>Water Corporation</t>
  </si>
  <si>
    <t>Net Electricity Corporations</t>
  </si>
  <si>
    <t>Subtotal</t>
  </si>
  <si>
    <t>Western Power</t>
  </si>
  <si>
    <t>Synergy</t>
  </si>
  <si>
    <t>Horizon Power</t>
  </si>
  <si>
    <t>TOTAL</t>
  </si>
  <si>
    <t>Table 8.1</t>
  </si>
  <si>
    <t>$m</t>
  </si>
  <si>
    <t>Table 8.2</t>
  </si>
  <si>
    <t>%</t>
  </si>
  <si>
    <t>Medium Business (L3/L4)</t>
  </si>
  <si>
    <t>Medium Business Time of Use (R3)</t>
  </si>
  <si>
    <t>Table 8.3</t>
  </si>
  <si>
    <t>Metropolitan Residential Tariffs</t>
  </si>
  <si>
    <t>Water</t>
  </si>
  <si>
    <t>0-150kL</t>
  </si>
  <si>
    <t>151-500kL</t>
  </si>
  <si>
    <t>Over 500kL</t>
  </si>
  <si>
    <t>Metropolitan Non-Residential Tariffs</t>
  </si>
  <si>
    <t>Standard fixed service charge ($)</t>
  </si>
  <si>
    <t>First fixture ($)</t>
  </si>
  <si>
    <t>Table 8.4</t>
  </si>
  <si>
    <t>2 sections</t>
  </si>
  <si>
    <t>1 zone</t>
  </si>
  <si>
    <t>2 zones</t>
  </si>
  <si>
    <t>3 zones</t>
  </si>
  <si>
    <t>4 zones</t>
  </si>
  <si>
    <t>5 zones</t>
  </si>
  <si>
    <t>6 zones</t>
  </si>
  <si>
    <t>7 zones</t>
  </si>
  <si>
    <t>8 zones</t>
  </si>
  <si>
    <t>9 zones</t>
  </si>
  <si>
    <t>Day Rider</t>
  </si>
  <si>
    <t>Family Rider</t>
  </si>
  <si>
    <t>Student</t>
  </si>
  <si>
    <t>Details of Payment</t>
  </si>
  <si>
    <t>Dependent Child Rebate</t>
  </si>
  <si>
    <t>Air Conditioning Allowance</t>
  </si>
  <si>
    <t>Account Establishment Fee Rebate</t>
  </si>
  <si>
    <t>State Underground Power Program</t>
  </si>
  <si>
    <t>Country Water, Sewerage and Drainage Operations</t>
  </si>
  <si>
    <t>Pensioner and Senior Concessions</t>
  </si>
  <si>
    <t>Burrup Water Supply System</t>
  </si>
  <si>
    <t>Bunbury Water Corporation (Aqwest)</t>
  </si>
  <si>
    <t>Busselton Water Corporation</t>
  </si>
  <si>
    <t>Australian Marine Complex Technology Precinct</t>
  </si>
  <si>
    <t>Karratha/Burrup Service Corridor</t>
  </si>
  <si>
    <t>Townsite Development Program</t>
  </si>
  <si>
    <t>Metropolitan Redevelopment Authority</t>
  </si>
  <si>
    <t>Chinatown Improvement</t>
  </si>
  <si>
    <t>Scarborough Beach Redevelopment Area</t>
  </si>
  <si>
    <t>Transperth and Regional Town Services</t>
  </si>
  <si>
    <t>Transwa</t>
  </si>
  <si>
    <t>Concession Fares</t>
  </si>
  <si>
    <t>Annual Free Trip for Pensioners</t>
  </si>
  <si>
    <t>Total</t>
  </si>
  <si>
    <t>Note: Columns may not add due to rounding.</t>
  </si>
  <si>
    <t>Funding Department</t>
  </si>
  <si>
    <t>Treasury</t>
  </si>
  <si>
    <t>Transport</t>
  </si>
  <si>
    <t>Education</t>
  </si>
  <si>
    <t>Estimated Actual</t>
  </si>
  <si>
    <t>Budget Estimate</t>
  </si>
  <si>
    <t>Forward Estimate</t>
  </si>
  <si>
    <t>-</t>
  </si>
  <si>
    <t>Table 8.5</t>
  </si>
  <si>
    <t>Income tax expense</t>
  </si>
  <si>
    <t>Local Government Rates expense</t>
  </si>
  <si>
    <t>Western Australian Land Authority (LandCorp)</t>
  </si>
  <si>
    <t>Gold Corporation</t>
  </si>
  <si>
    <t>Western Australian Treasury Corporation</t>
  </si>
  <si>
    <t>Insurance Commission of Western Australia</t>
  </si>
  <si>
    <t>Forest Products Commission</t>
  </si>
  <si>
    <t>Subtotal Amounts</t>
  </si>
  <si>
    <t>Table 8.6</t>
  </si>
  <si>
    <t>Bunbury Water Corporation</t>
  </si>
  <si>
    <t>2017-18</t>
  </si>
  <si>
    <t>Estimated</t>
  </si>
  <si>
    <t>Budget</t>
  </si>
  <si>
    <t>Actual</t>
  </si>
  <si>
    <t>Estimate</t>
  </si>
  <si>
    <t>% Change</t>
  </si>
  <si>
    <t>Volumetric charge (c/kL)</t>
  </si>
  <si>
    <t>PUBLIC CORPORATIONS</t>
  </si>
  <si>
    <t>Table 8.7</t>
  </si>
  <si>
    <t>EXPENSES FROM THE GENERAL GOVERNMENT SECTOR TO PUBLIC CORPORATIONS</t>
  </si>
  <si>
    <t>Various Programs</t>
  </si>
  <si>
    <t>2018-19</t>
  </si>
  <si>
    <t xml:space="preserve">% increase </t>
  </si>
  <si>
    <t>Dividends, Tax Equivalents, and Local Government Rate Equivalents</t>
  </si>
  <si>
    <t>2019-20</t>
  </si>
  <si>
    <t>REVENUE TO GOVERNMENT FROM PUBLIC CORPORATIONS</t>
  </si>
  <si>
    <t xml:space="preserve">Horizon Power </t>
  </si>
  <si>
    <t xml:space="preserve">Synergy </t>
  </si>
  <si>
    <t>Metropolitan Operations</t>
  </si>
  <si>
    <t>Curtin Medical School Midland</t>
  </si>
  <si>
    <t>Financial Assistance for Karara Mining Ltd</t>
  </si>
  <si>
    <t>Southern Ports Authority</t>
  </si>
  <si>
    <t>Pilbara Ports Authority</t>
  </si>
  <si>
    <r>
      <t>(a)</t>
    </r>
    <r>
      <rPr>
        <sz val="8"/>
        <color theme="1"/>
        <rFont val="Times New Roman"/>
        <family val="1"/>
      </rPr>
      <t xml:space="preserve">     </t>
    </r>
    <r>
      <rPr>
        <sz val="8"/>
        <color theme="1"/>
        <rFont val="Arial"/>
        <family val="2"/>
      </rPr>
      <t>Revenue includes dividends, tax equivalent payments and local government rate equivalents. Expenses include operating subsidies and grants funded from the Consolidated Account and other subsidies funded from other sources such as Royalties for Regions (capital appropriations to public corporations are not included). More detailed information on revenues and expenses can be found in Table 8.2 and Table 8.5.</t>
    </r>
  </si>
  <si>
    <t>ELECTRICITY CORPORATIONS</t>
  </si>
  <si>
    <t>WATER CORPORATIONS</t>
  </si>
  <si>
    <t>PORT AUTHORITIES</t>
  </si>
  <si>
    <t>Fremantle Port Authority</t>
  </si>
  <si>
    <t>Kimberley Ports Authority</t>
  </si>
  <si>
    <t>Mid West Ports Authority</t>
  </si>
  <si>
    <t>OTHER AGENCIES</t>
  </si>
  <si>
    <t>PUBLIC CORPORATION DIVIDEND PAYOUT RATIOS</t>
  </si>
  <si>
    <t>2020-21</t>
  </si>
  <si>
    <t>n.a.</t>
  </si>
  <si>
    <r>
      <t xml:space="preserve">Insurance Commission of Western Australia </t>
    </r>
    <r>
      <rPr>
        <vertAlign val="superscript"/>
        <sz val="9"/>
        <color rgb="FF000000"/>
        <rFont val="Arial"/>
        <family val="2"/>
      </rPr>
      <t>(b)</t>
    </r>
  </si>
  <si>
    <r>
      <t>(a)</t>
    </r>
    <r>
      <rPr>
        <sz val="8"/>
        <color theme="1"/>
        <rFont val="Times New Roman"/>
        <family val="1"/>
      </rPr>
      <t xml:space="preserve">     </t>
    </r>
    <r>
      <rPr>
        <sz val="8"/>
        <color theme="1"/>
        <rFont val="Arial"/>
        <family val="2"/>
      </rPr>
      <t>Western Australian Land Authority’s dividend arrangement consists of a fixed component of $31.07 million and project specific payments.</t>
    </r>
  </si>
  <si>
    <r>
      <t>(b)</t>
    </r>
    <r>
      <rPr>
        <sz val="8"/>
        <color theme="1"/>
        <rFont val="Times New Roman"/>
        <family val="1"/>
      </rPr>
      <t xml:space="preserve">     </t>
    </r>
    <r>
      <rPr>
        <sz val="8"/>
        <color theme="1"/>
        <rFont val="Arial"/>
        <family val="2"/>
      </rPr>
      <t>Annual ratio may be adjusted based on the need to maintain appropriate capital adequacy and any other factors or circumstances taken into account by the Board of the Insurance Commission of Western Australia.</t>
    </r>
  </si>
  <si>
    <t>REGIONAL UTILITIES PRICING SUBSIDIES</t>
  </si>
  <si>
    <t>Energy Assistance Payment</t>
  </si>
  <si>
    <t>LAND AGENCIES</t>
  </si>
  <si>
    <t>Australian Marine Complex Common User Valve Replacement</t>
  </si>
  <si>
    <t>OTHER</t>
  </si>
  <si>
    <t>Regional School Bus Services</t>
  </si>
  <si>
    <t>Inner City College</t>
  </si>
  <si>
    <t>ESTIMATED IMPACT ON THE ‘REPRESENTATIVE’ HOUSEHOLD</t>
  </si>
  <si>
    <t>2016‑17</t>
  </si>
  <si>
    <t>$ level</t>
  </si>
  <si>
    <t>% change</t>
  </si>
  <si>
    <t>$ change</t>
  </si>
  <si>
    <t>2017‑18</t>
  </si>
  <si>
    <r>
      <t xml:space="preserve">Motor Vehicles </t>
    </r>
    <r>
      <rPr>
        <b/>
        <vertAlign val="superscript"/>
        <sz val="9"/>
        <color theme="1"/>
        <rFont val="Arial"/>
        <family val="2"/>
      </rPr>
      <t>(a)</t>
    </r>
  </si>
  <si>
    <t>Vehicle licence charge</t>
  </si>
  <si>
    <t>Recording fee</t>
  </si>
  <si>
    <t xml:space="preserve">Drivers licence </t>
  </si>
  <si>
    <t>Student fares</t>
  </si>
  <si>
    <t>Standard fares (2 zones)</t>
  </si>
  <si>
    <t>Stamp duty on MII</t>
  </si>
  <si>
    <t>Total Expenditure</t>
  </si>
  <si>
    <t>Note: Columns may not add due to rounding.</t>
  </si>
  <si>
    <r>
      <t>(a)</t>
    </r>
    <r>
      <rPr>
        <sz val="8"/>
        <color theme="1"/>
        <rFont val="Times New Roman"/>
        <family val="1"/>
      </rPr>
      <t xml:space="preserve">     </t>
    </r>
    <r>
      <rPr>
        <sz val="8"/>
        <color theme="1"/>
        <rFont val="Arial"/>
        <family val="2"/>
      </rPr>
      <t>Based on a household with two drivers and owning one car (a sedan with tare weight of 1,600 kg – relevant for the purpose of determining the appropriate level of vehicle licence charge).</t>
    </r>
  </si>
  <si>
    <t>NON-CONTESTABLE TARIFFS</t>
  </si>
  <si>
    <r>
      <t>Residential (A1/A2)</t>
    </r>
    <r>
      <rPr>
        <vertAlign val="superscript"/>
        <sz val="8"/>
        <rFont val="Arial"/>
        <family val="2"/>
      </rPr>
      <t xml:space="preserve"> </t>
    </r>
    <r>
      <rPr>
        <vertAlign val="superscript"/>
        <sz val="9"/>
        <rFont val="Arial"/>
        <family val="2"/>
      </rPr>
      <t>(a)</t>
    </r>
  </si>
  <si>
    <r>
      <t xml:space="preserve">Community and Charitable Organisations (C1/C2) </t>
    </r>
    <r>
      <rPr>
        <vertAlign val="superscript"/>
        <sz val="9"/>
        <rFont val="Arial"/>
        <family val="2"/>
      </rPr>
      <t>(b)</t>
    </r>
  </si>
  <si>
    <r>
      <t>Charitable Organisation Providing Residential Accommodation (D1/D2)</t>
    </r>
    <r>
      <rPr>
        <sz val="9"/>
        <rFont val="Arial"/>
        <family val="2"/>
      </rPr>
      <t xml:space="preserve"> </t>
    </r>
    <r>
      <rPr>
        <vertAlign val="superscript"/>
        <sz val="9"/>
        <rFont val="Arial"/>
        <family val="2"/>
      </rPr>
      <t>(b)</t>
    </r>
  </si>
  <si>
    <r>
      <t xml:space="preserve">Combined Residential/Business (K1/K2) </t>
    </r>
    <r>
      <rPr>
        <vertAlign val="superscript"/>
        <sz val="9"/>
        <rFont val="Arial"/>
        <family val="2"/>
      </rPr>
      <t>(a)</t>
    </r>
  </si>
  <si>
    <r>
      <t xml:space="preserve">Small Business (L1/L2) </t>
    </r>
    <r>
      <rPr>
        <vertAlign val="superscript"/>
        <sz val="9"/>
        <rFont val="Arial"/>
        <family val="2"/>
      </rPr>
      <t>(b)</t>
    </r>
  </si>
  <si>
    <r>
      <t xml:space="preserve">Unmetered Supply (UMS) </t>
    </r>
    <r>
      <rPr>
        <vertAlign val="superscript"/>
        <sz val="9"/>
        <rFont val="Arial"/>
        <family val="2"/>
      </rPr>
      <t>(c)</t>
    </r>
  </si>
  <si>
    <r>
      <t>(a)</t>
    </r>
    <r>
      <rPr>
        <sz val="8"/>
        <color theme="1"/>
        <rFont val="Times New Roman"/>
        <family val="1"/>
      </rPr>
      <t xml:space="preserve">     </t>
    </r>
    <r>
      <rPr>
        <sz val="8"/>
        <color theme="1"/>
        <rFont val="Arial"/>
        <family val="2"/>
      </rPr>
      <t>These regulated tariffs are assumed to reach full cost-reflectivity within the forward estimates period.</t>
    </r>
  </si>
  <si>
    <r>
      <t>(c)</t>
    </r>
    <r>
      <rPr>
        <sz val="8"/>
        <color theme="1"/>
        <rFont val="Times New Roman"/>
        <family val="1"/>
      </rPr>
      <t xml:space="preserve">     </t>
    </r>
    <r>
      <rPr>
        <sz val="8"/>
        <color theme="1"/>
        <rFont val="Arial"/>
        <family val="2"/>
      </rPr>
      <t>These regulated tariffs are at cost-reflective levels but have been smoothed over the forward estimates period in order to minimise large year-on-year movements in price.</t>
    </r>
  </si>
  <si>
    <t>Table 8.8</t>
  </si>
  <si>
    <t>First $20,500 Gross Rental Value (GRV)</t>
  </si>
  <si>
    <t>Over $20,500 GRV</t>
  </si>
  <si>
    <t>Table 8.9</t>
  </si>
  <si>
    <r>
      <t>Revenue to and Expenses from the General Government Sector</t>
    </r>
    <r>
      <rPr>
        <vertAlign val="superscript"/>
        <sz val="11"/>
        <color theme="1"/>
        <rFont val="Arial"/>
        <family val="2"/>
      </rPr>
      <t>(a)</t>
    </r>
  </si>
  <si>
    <r>
      <t xml:space="preserve">Electricity Corporations </t>
    </r>
    <r>
      <rPr>
        <b/>
        <vertAlign val="superscript"/>
        <sz val="9"/>
        <color rgb="FF000000"/>
        <rFont val="Arial"/>
        <family val="2"/>
      </rPr>
      <t>(b)</t>
    </r>
  </si>
  <si>
    <r>
      <t>Public Transport Authority</t>
    </r>
    <r>
      <rPr>
        <b/>
        <sz val="9"/>
        <color rgb="FF000000"/>
        <rFont val="Arial"/>
        <family val="2"/>
      </rPr>
      <t xml:space="preserve"> </t>
    </r>
    <r>
      <rPr>
        <b/>
        <vertAlign val="superscript"/>
        <sz val="9"/>
        <color rgb="FF000000"/>
        <rFont val="Arial"/>
        <family val="2"/>
      </rPr>
      <t>(c)</t>
    </r>
  </si>
  <si>
    <r>
      <t xml:space="preserve">Net impact on General Government Sector </t>
    </r>
    <r>
      <rPr>
        <b/>
        <vertAlign val="superscript"/>
        <sz val="9"/>
        <color rgb="FF000000"/>
        <rFont val="Arial"/>
        <family val="2"/>
      </rPr>
      <t>(d)</t>
    </r>
  </si>
  <si>
    <r>
      <t>(b)</t>
    </r>
    <r>
      <rPr>
        <sz val="8"/>
        <color theme="1"/>
        <rFont val="Times New Roman"/>
        <family val="1"/>
      </rPr>
      <t xml:space="preserve">     </t>
    </r>
    <r>
      <rPr>
        <sz val="8"/>
        <color theme="1"/>
        <rFont val="Arial"/>
        <family val="2"/>
      </rPr>
      <t>The reduction in revenue from the electricity corporations from 2017-18 to 2018-19 primarily reflects the payment in 2017-18 of 2016-17 interim dividends and $148 million in special dividends by Synergy.</t>
    </r>
  </si>
  <si>
    <r>
      <t>(c)</t>
    </r>
    <r>
      <rPr>
        <sz val="8"/>
        <color theme="1"/>
        <rFont val="Times New Roman"/>
        <family val="1"/>
      </rPr>
      <t xml:space="preserve">     </t>
    </r>
    <r>
      <rPr>
        <sz val="8"/>
        <color theme="1"/>
        <rFont val="Arial"/>
        <family val="2"/>
      </rPr>
      <t>The Public Transport Authority does not pay dividends or tax equivalent payments.</t>
    </r>
  </si>
  <si>
    <r>
      <t>(d)</t>
    </r>
    <r>
      <rPr>
        <sz val="8"/>
        <color theme="1"/>
        <rFont val="Times New Roman"/>
        <family val="1"/>
      </rPr>
      <t xml:space="preserve">     </t>
    </r>
    <r>
      <rPr>
        <sz val="8"/>
        <color theme="1"/>
        <rFont val="Arial"/>
        <family val="2"/>
      </rPr>
      <t>A positive total for the net impact on the general government sector means that the sector receives more revenue from public corporations than it pays out in subsidies.</t>
    </r>
  </si>
  <si>
    <t>2021-22</t>
  </si>
  <si>
    <t>Forward</t>
  </si>
  <si>
    <t xml:space="preserve">$m </t>
  </si>
  <si>
    <r>
      <t xml:space="preserve">Income tax expense </t>
    </r>
    <r>
      <rPr>
        <b/>
        <vertAlign val="superscript"/>
        <sz val="9"/>
        <color rgb="FF000000"/>
        <rFont val="Arial"/>
        <family val="2"/>
      </rPr>
      <t>(a)</t>
    </r>
  </si>
  <si>
    <r>
      <t>(a)</t>
    </r>
    <r>
      <rPr>
        <sz val="8"/>
        <color theme="1"/>
        <rFont val="Times New Roman"/>
        <family val="1"/>
      </rPr>
      <t xml:space="preserve">     </t>
    </r>
    <r>
      <rPr>
        <sz val="8"/>
        <color theme="1"/>
        <rFont val="Arial"/>
        <family val="2"/>
      </rPr>
      <t>Some general government sector agencies (e.g. the Chemistry Centre (WA) and the Western Australian Land Information Authority (Landgate)) pay income tax equivalent payments. As these agencies are not in the public non‑financial corporations or public financial corporations sectors, they are not reflected in this table.</t>
    </r>
  </si>
  <si>
    <r>
      <t>Western Australian Land Authority (LandCorp)</t>
    </r>
    <r>
      <rPr>
        <sz val="9"/>
        <color rgb="FF000000"/>
        <rFont val="Arial"/>
        <family val="2"/>
      </rPr>
      <t xml:space="preserve"> </t>
    </r>
    <r>
      <rPr>
        <vertAlign val="superscript"/>
        <sz val="9"/>
        <color rgb="FF000000"/>
        <rFont val="Arial"/>
        <family val="2"/>
      </rPr>
      <t>(a)</t>
    </r>
  </si>
  <si>
    <t xml:space="preserve">Country Water, Sewerage and Drainage Operations </t>
  </si>
  <si>
    <r>
      <t>Tariff Equalisation Contribution</t>
    </r>
    <r>
      <rPr>
        <sz val="9"/>
        <color rgb="FF000000"/>
        <rFont val="Arial"/>
        <family val="2"/>
      </rPr>
      <t xml:space="preserve"> </t>
    </r>
    <r>
      <rPr>
        <vertAlign val="superscript"/>
        <sz val="9"/>
        <color rgb="FF000000"/>
        <rFont val="Arial"/>
        <family val="2"/>
      </rPr>
      <t>(a)</t>
    </r>
  </si>
  <si>
    <r>
      <t>(a)</t>
    </r>
    <r>
      <rPr>
        <sz val="8"/>
        <color theme="1"/>
        <rFont val="Times New Roman"/>
        <family val="1"/>
      </rPr>
      <t xml:space="preserve">     </t>
    </r>
    <r>
      <rPr>
        <sz val="8"/>
        <color theme="1"/>
        <rFont val="Arial"/>
        <family val="2"/>
      </rPr>
      <t>The TEC is gazetted prior to the commencement of each financial year. Given the timing of the 2017-18 Budget, the final TEC estimate, which required an additional $12 million, has been carried forward to the 2018-19 Budget.</t>
    </r>
  </si>
  <si>
    <r>
      <t xml:space="preserve">Operating Subsidies </t>
    </r>
    <r>
      <rPr>
        <i/>
        <vertAlign val="superscript"/>
        <sz val="8"/>
        <color rgb="FF000000"/>
        <rFont val="Arial"/>
        <family val="2"/>
      </rPr>
      <t>(a)</t>
    </r>
  </si>
  <si>
    <r>
      <rPr>
        <sz val="8"/>
        <color rgb="FF000000"/>
        <rFont val="Arial"/>
        <family val="2"/>
      </rPr>
      <t>Aboriginal and Remote Communities Project – Stage 1</t>
    </r>
    <r>
      <rPr>
        <i/>
        <sz val="8"/>
        <color rgb="FF000000"/>
        <rFont val="Arial"/>
        <family val="2"/>
      </rPr>
      <t xml:space="preserve"> </t>
    </r>
  </si>
  <si>
    <t>Aboriginal and Remote Communities Project – Stage 2</t>
  </si>
  <si>
    <r>
      <t>Air Conditioning Allowance (North of 26</t>
    </r>
    <r>
      <rPr>
        <vertAlign val="superscript"/>
        <sz val="8"/>
        <color rgb="FF000000"/>
        <rFont val="Arial"/>
        <family val="2"/>
      </rPr>
      <t>th</t>
    </r>
    <r>
      <rPr>
        <sz val="8"/>
        <color rgb="FF000000"/>
        <rFont val="Arial"/>
        <family val="2"/>
      </rPr>
      <t xml:space="preserve"> Parallel)</t>
    </r>
  </si>
  <si>
    <t>Feed‑In Tariff</t>
  </si>
  <si>
    <t>Tariff Adjustment Payment – Operating Subsidy</t>
  </si>
  <si>
    <t>Tariff Migration – Movement to L2 and A2 Tariff</t>
  </si>
  <si>
    <r>
      <t xml:space="preserve">Onslow Power Infrastructure Project </t>
    </r>
    <r>
      <rPr>
        <vertAlign val="superscript"/>
        <sz val="8"/>
        <color rgb="FF000000"/>
        <rFont val="Arial"/>
        <family val="2"/>
      </rPr>
      <t>(c)</t>
    </r>
    <r>
      <rPr>
        <sz val="8"/>
        <color rgb="FF000000"/>
        <rFont val="Arial"/>
        <family val="2"/>
      </rPr>
      <t xml:space="preserve"> </t>
    </r>
  </si>
  <si>
    <r>
      <t xml:space="preserve">JTSI </t>
    </r>
    <r>
      <rPr>
        <vertAlign val="superscript"/>
        <sz val="8"/>
        <color theme="1"/>
        <rFont val="Arial"/>
        <family val="2"/>
      </rPr>
      <t>(d)</t>
    </r>
  </si>
  <si>
    <t>Hardship Utility Grant Scheme</t>
  </si>
  <si>
    <r>
      <t xml:space="preserve">Communities </t>
    </r>
    <r>
      <rPr>
        <vertAlign val="superscript"/>
        <sz val="8"/>
        <color theme="1"/>
        <rFont val="Arial"/>
        <family val="2"/>
      </rPr>
      <t>(e)</t>
    </r>
  </si>
  <si>
    <t>Late Payment Fee Waiver</t>
  </si>
  <si>
    <t>Country Water, Sewerage and Drainage Operations – Royalties for Regions</t>
  </si>
  <si>
    <r>
      <t>Concessional Land</t>
    </r>
    <r>
      <rPr>
        <vertAlign val="superscript"/>
        <sz val="8"/>
        <rFont val="Arial"/>
        <family val="2"/>
      </rPr>
      <t xml:space="preserve"> (f)</t>
    </r>
  </si>
  <si>
    <r>
      <t xml:space="preserve">Onslow Water Infrastructure Upgrade Project </t>
    </r>
    <r>
      <rPr>
        <vertAlign val="superscript"/>
        <sz val="8"/>
        <color rgb="FF000000"/>
        <rFont val="Arial"/>
        <family val="2"/>
      </rPr>
      <t>(g)</t>
    </r>
  </si>
  <si>
    <t>National Water Infrastructure Development Fund – Ord Stage 3 Feasibility Study</t>
  </si>
  <si>
    <r>
      <t xml:space="preserve">DWER </t>
    </r>
    <r>
      <rPr>
        <vertAlign val="superscript"/>
        <sz val="8"/>
        <color theme="1"/>
        <rFont val="Arial"/>
        <family val="2"/>
      </rPr>
      <t>(h)</t>
    </r>
  </si>
  <si>
    <t>Denmark Water Treatment - Royalties for Regions</t>
  </si>
  <si>
    <r>
      <t xml:space="preserve">Operating Subsidies </t>
    </r>
    <r>
      <rPr>
        <i/>
        <vertAlign val="superscript"/>
        <sz val="8"/>
        <rFont val="Arial"/>
        <family val="2"/>
      </rPr>
      <t>(a)</t>
    </r>
  </si>
  <si>
    <t>Dampier - Burrup Port Infrastructure – Subsidy</t>
  </si>
  <si>
    <t xml:space="preserve">Esperance Minerals Concentrate Circuit Unit – Debt Servicing </t>
  </si>
  <si>
    <t>Bunbury Port Planning – Royalties for Regions</t>
  </si>
  <si>
    <t>Western Australian Land Authority (LandCorp)</t>
  </si>
  <si>
    <t>Australian Marine Complex – Rate of Return Stages 1 and 2</t>
  </si>
  <si>
    <t>Hope Valley/Wattleup Redevelopment – Land Acquisition</t>
  </si>
  <si>
    <t>Kwinana Land – Holding Costs</t>
  </si>
  <si>
    <t>Various Projects - Royalties for Regions</t>
  </si>
  <si>
    <t>Yagan Square Place Management</t>
  </si>
  <si>
    <r>
      <t xml:space="preserve">DPLH </t>
    </r>
    <r>
      <rPr>
        <vertAlign val="superscript"/>
        <sz val="8"/>
        <color theme="1"/>
        <rFont val="Arial"/>
        <family val="2"/>
      </rPr>
      <t>(i)</t>
    </r>
  </si>
  <si>
    <t>Scarborough Relief Package</t>
  </si>
  <si>
    <t>Racing and Wagering Western Australia (TAB)</t>
  </si>
  <si>
    <t>Direct Grants – Various Racing Funding</t>
  </si>
  <si>
    <r>
      <t>Various</t>
    </r>
    <r>
      <rPr>
        <vertAlign val="superscript"/>
        <sz val="8"/>
        <color theme="1"/>
        <rFont val="Arial"/>
        <family val="2"/>
      </rPr>
      <t>(j)</t>
    </r>
  </si>
  <si>
    <t>Relocation of Gnangara Pines Harvesting</t>
  </si>
  <si>
    <t>Myalup Replacement Land Purchase</t>
  </si>
  <si>
    <r>
      <t xml:space="preserve">DPIRD </t>
    </r>
    <r>
      <rPr>
        <vertAlign val="superscript"/>
        <sz val="8"/>
        <color theme="1"/>
        <rFont val="Arial"/>
        <family val="2"/>
      </rPr>
      <t>(k)</t>
    </r>
  </si>
  <si>
    <t>Forest Product Development – Royalties for Regions</t>
  </si>
  <si>
    <r>
      <t xml:space="preserve">Public Transport Authority </t>
    </r>
    <r>
      <rPr>
        <b/>
        <vertAlign val="superscript"/>
        <sz val="8"/>
        <rFont val="Arial"/>
        <family val="2"/>
      </rPr>
      <t>(l)</t>
    </r>
  </si>
  <si>
    <t xml:space="preserve">Transperth – General </t>
  </si>
  <si>
    <t>Transperth – Concession Fares</t>
  </si>
  <si>
    <t>Transperth – Pensioners, Seniors and Carers Free Travel</t>
  </si>
  <si>
    <t>Transperth – School Children Fares</t>
  </si>
  <si>
    <t>Transperth – Perth Stadium Special Events</t>
  </si>
  <si>
    <t xml:space="preserve">Regional Town Bus Services </t>
  </si>
  <si>
    <t>School Bus Services - Consolidated Account</t>
  </si>
  <si>
    <t>School Bus Services – Royalties for Regions</t>
  </si>
  <si>
    <t xml:space="preserve">Conveyance Allowance </t>
  </si>
  <si>
    <t xml:space="preserve">General </t>
  </si>
  <si>
    <t>Freight Network – General</t>
  </si>
  <si>
    <t>District Allowance Payments – Royalties for Regions</t>
  </si>
  <si>
    <t>Transperth Free Transit Zone – Recurrent Grant</t>
  </si>
  <si>
    <t>Regional School Bus Services – Intensive English Centres and Other Services</t>
  </si>
  <si>
    <r>
      <t xml:space="preserve">Department of Communities, Housing Services </t>
    </r>
    <r>
      <rPr>
        <b/>
        <vertAlign val="superscript"/>
        <sz val="8"/>
        <rFont val="Arial"/>
        <family val="2"/>
      </rPr>
      <t>(m)</t>
    </r>
  </si>
  <si>
    <t>Aboriginal Housing and Essential Remote Services (Various Programs)</t>
  </si>
  <si>
    <t>Mental Health Sub-acute Facilities - Broome/Karratha/Bunbury</t>
  </si>
  <si>
    <r>
      <t xml:space="preserve">MHC </t>
    </r>
    <r>
      <rPr>
        <vertAlign val="superscript"/>
        <sz val="8"/>
        <color theme="1"/>
        <rFont val="Arial"/>
        <family val="2"/>
      </rPr>
      <t>(n)</t>
    </r>
  </si>
  <si>
    <t>Essential Services and Remote Regional Communities – Royalties for Regions</t>
  </si>
  <si>
    <t>Various Projects – Royalties for Regions</t>
  </si>
  <si>
    <t xml:space="preserve">Note: Columns may not add due to rounding. </t>
  </si>
  <si>
    <t xml:space="preserve">(n) Mental Health Commission. </t>
  </si>
  <si>
    <r>
      <t>(a)</t>
    </r>
    <r>
      <rPr>
        <sz val="8"/>
        <color theme="1"/>
        <rFont val="Times New Roman"/>
        <family val="1"/>
      </rPr>
      <t> </t>
    </r>
    <r>
      <rPr>
        <sz val="8"/>
        <color theme="1"/>
        <rFont val="Arial"/>
        <family val="2"/>
      </rPr>
      <t>Details of operating subsidies contained in this appendix may differ to those disclosed in Budget Paper No. 2: </t>
    </r>
    <r>
      <rPr>
        <i/>
        <sz val="8"/>
        <color theme="1"/>
        <rFont val="Arial"/>
        <family val="2"/>
      </rPr>
      <t>Budget Statements</t>
    </r>
    <r>
      <rPr>
        <sz val="8"/>
        <color theme="1"/>
        <rFont val="Arial"/>
        <family val="2"/>
      </rPr>
      <t>. Details contained in this appendix are accrual in nature, while appropriations detailed in Budget Paper No. 2 are on a cash basis. Funding is from the Consolidated Account and other general government agencies. A further breakdown of some of these operating subsidies is contained in Appendix 6: </t>
    </r>
    <r>
      <rPr>
        <i/>
        <sz val="8"/>
        <color theme="1"/>
        <rFont val="Arial"/>
        <family val="2"/>
      </rPr>
      <t>State Government Social Concessions Expenditure Statement</t>
    </r>
    <r>
      <rPr>
        <sz val="8"/>
        <color theme="1"/>
        <rFont val="Arial"/>
        <family val="2"/>
      </rPr>
      <t>.</t>
    </r>
  </si>
  <si>
    <r>
      <t>(b)</t>
    </r>
    <r>
      <rPr>
        <sz val="8"/>
        <color theme="1"/>
        <rFont val="Times New Roman"/>
        <family val="1"/>
      </rPr>
      <t> </t>
    </r>
    <r>
      <rPr>
        <sz val="8"/>
        <color theme="1"/>
        <rFont val="Arial"/>
        <family val="2"/>
      </rPr>
      <t>Amount less than $50,000.</t>
    </r>
  </si>
  <si>
    <r>
      <t>(c)</t>
    </r>
    <r>
      <rPr>
        <sz val="8"/>
        <color theme="1"/>
        <rFont val="Times New Roman"/>
        <family val="1"/>
      </rPr>
      <t> </t>
    </r>
    <r>
      <rPr>
        <sz val="8"/>
        <color theme="1"/>
        <rFont val="Arial"/>
        <family val="2"/>
      </rPr>
      <t>The Department of Jobs, Tourism, Science and Innovation’s expense profile against this item is: 2016‑17 – $44.5 million; 2017‑18 – $44.5 million; 2018‑19 – $12 million; and 2019-20 – $5 million. In accordance with the Australian Accounting Standards Board Interpretation 18, Horizon Power is recognising the revenue when the service is performed.</t>
    </r>
  </si>
  <si>
    <r>
      <t>(d)</t>
    </r>
    <r>
      <rPr>
        <sz val="8"/>
        <color theme="1"/>
        <rFont val="Times New Roman"/>
        <family val="1"/>
      </rPr>
      <t> </t>
    </r>
    <r>
      <rPr>
        <sz val="8"/>
        <color theme="1"/>
        <rFont val="Arial"/>
        <family val="2"/>
      </rPr>
      <t>Department of Jobs, Tourism, Science and Innovation.</t>
    </r>
  </si>
  <si>
    <r>
      <t>(e)</t>
    </r>
    <r>
      <rPr>
        <sz val="8"/>
        <color theme="1"/>
        <rFont val="Times New Roman"/>
        <family val="1"/>
      </rPr>
      <t> </t>
    </r>
    <r>
      <rPr>
        <sz val="8"/>
        <color theme="1"/>
        <rFont val="Arial"/>
        <family val="2"/>
      </rPr>
      <t>Department of Communities.</t>
    </r>
  </si>
  <si>
    <r>
      <t>(f)</t>
    </r>
    <r>
      <rPr>
        <sz val="8"/>
        <color theme="1"/>
        <rFont val="Times New Roman"/>
        <family val="1"/>
      </rPr>
      <t> </t>
    </r>
    <r>
      <rPr>
        <sz val="8"/>
        <color theme="1"/>
        <rFont val="Arial"/>
        <family val="2"/>
      </rPr>
      <t xml:space="preserve">Discounts as defined by the </t>
    </r>
    <r>
      <rPr>
        <i/>
        <sz val="8"/>
        <color theme="1"/>
        <rFont val="Arial"/>
        <family val="2"/>
      </rPr>
      <t>Water Services (Water Corporations Charges) Regulations 2014</t>
    </r>
    <r>
      <rPr>
        <sz val="8"/>
        <color theme="1"/>
        <rFont val="Arial"/>
        <family val="2"/>
      </rPr>
      <t xml:space="preserve"> provided for various purposes including State and local government properties, properties used for aged care, and to charitable, religious and not-for-profit entities.</t>
    </r>
  </si>
  <si>
    <t>(g) The upgrades will be funded by Chevron Australia, with details of the project subject to scope clarification. The value of the subsidy is not reflected in the Water Corporation’s Subtotal or the Total of Table 8.5.</t>
  </si>
  <si>
    <r>
      <t>(h)</t>
    </r>
    <r>
      <rPr>
        <sz val="8"/>
        <color theme="1"/>
        <rFont val="Times New Roman"/>
        <family val="1"/>
      </rPr>
      <t xml:space="preserve"> </t>
    </r>
    <r>
      <rPr>
        <sz val="8"/>
        <color theme="1"/>
        <rFont val="Arial"/>
        <family val="2"/>
      </rPr>
      <t>Department of Water and Environmental Regulation.</t>
    </r>
  </si>
  <si>
    <r>
      <t>(i)</t>
    </r>
    <r>
      <rPr>
        <sz val="8"/>
        <color theme="1"/>
        <rFont val="Times New Roman"/>
        <family val="1"/>
      </rPr>
      <t> </t>
    </r>
    <r>
      <rPr>
        <sz val="8"/>
        <color theme="1"/>
        <rFont val="Arial"/>
        <family val="2"/>
      </rPr>
      <t>Department of Planning, Lands and Heritage.</t>
    </r>
  </si>
  <si>
    <r>
      <t>(j)</t>
    </r>
    <r>
      <rPr>
        <sz val="8"/>
        <color theme="1"/>
        <rFont val="Times New Roman"/>
        <family val="1"/>
      </rPr>
      <t> </t>
    </r>
    <r>
      <rPr>
        <sz val="8"/>
        <color theme="1"/>
        <rFont val="Arial"/>
        <family val="2"/>
      </rPr>
      <t>Gaming and Wagering Commission and the Department of Local Government, Sport and Cultural Industries.</t>
    </r>
  </si>
  <si>
    <r>
      <t xml:space="preserve">(k) </t>
    </r>
    <r>
      <rPr>
        <sz val="8"/>
        <color theme="1"/>
        <rFont val="Arial"/>
        <family val="2"/>
      </rPr>
      <t>Department of Primary Industries and Regional Development.</t>
    </r>
  </si>
  <si>
    <r>
      <t>(l)</t>
    </r>
    <r>
      <rPr>
        <sz val="8"/>
        <color theme="1"/>
        <rFont val="Times New Roman"/>
        <family val="1"/>
      </rPr>
      <t xml:space="preserve">  </t>
    </r>
    <r>
      <rPr>
        <sz val="8"/>
        <color theme="1"/>
        <rFont val="Arial"/>
        <family val="2"/>
      </rPr>
      <t xml:space="preserve">Includes service appropriations authorised under the </t>
    </r>
    <r>
      <rPr>
        <i/>
        <sz val="8"/>
        <color theme="1"/>
        <rFont val="Arial"/>
        <family val="2"/>
      </rPr>
      <t>Salaries and Allowances Act 1975</t>
    </r>
    <r>
      <rPr>
        <sz val="8"/>
        <color theme="1"/>
        <rFont val="Arial"/>
        <family val="2"/>
      </rPr>
      <t>.</t>
    </r>
  </si>
  <si>
    <r>
      <t>(m)</t>
    </r>
    <r>
      <rPr>
        <sz val="8"/>
        <color theme="1"/>
        <rFont val="Times New Roman"/>
        <family val="1"/>
      </rPr>
      <t> T</t>
    </r>
    <r>
      <rPr>
        <sz val="8"/>
        <color theme="1"/>
        <rFont val="Arial"/>
        <family val="2"/>
      </rPr>
      <t>he Department of Communities, Housing Services also receives funding from the Commonwealth for affordable housing programs ($617 million across the forward estimates period) and indigenous housing programs ($179 million in 2017-18), which are not included here as they have no net impact on the general government sector.</t>
    </r>
  </si>
  <si>
    <t>2018‑19</t>
  </si>
  <si>
    <t>Motor Injury Insurance (MII)</t>
  </si>
  <si>
    <r>
      <t xml:space="preserve">Utility Charges </t>
    </r>
    <r>
      <rPr>
        <b/>
        <vertAlign val="superscript"/>
        <sz val="9"/>
        <color theme="1"/>
        <rFont val="Arial"/>
        <family val="2"/>
      </rPr>
      <t xml:space="preserve">(b) </t>
    </r>
  </si>
  <si>
    <r>
      <t xml:space="preserve">Electricity </t>
    </r>
    <r>
      <rPr>
        <vertAlign val="superscript"/>
        <sz val="9"/>
        <color theme="1"/>
        <rFont val="Arial"/>
        <family val="2"/>
      </rPr>
      <t>(c)</t>
    </r>
  </si>
  <si>
    <r>
      <t xml:space="preserve">Water, sewerage and drainage </t>
    </r>
    <r>
      <rPr>
        <vertAlign val="superscript"/>
        <sz val="9"/>
        <color theme="1"/>
        <rFont val="Arial"/>
        <family val="2"/>
      </rPr>
      <t>(d)(e)</t>
    </r>
    <r>
      <rPr>
        <sz val="9"/>
        <color theme="1"/>
        <rFont val="Arial"/>
        <family val="2"/>
      </rPr>
      <t xml:space="preserve"> </t>
    </r>
  </si>
  <si>
    <r>
      <t xml:space="preserve">Public Transport </t>
    </r>
    <r>
      <rPr>
        <b/>
        <vertAlign val="superscript"/>
        <sz val="9"/>
        <color theme="1"/>
        <rFont val="Arial"/>
        <family val="2"/>
      </rPr>
      <t>(f)</t>
    </r>
  </si>
  <si>
    <r>
      <t xml:space="preserve">Emergency Services Levy </t>
    </r>
    <r>
      <rPr>
        <b/>
        <vertAlign val="superscript"/>
        <sz val="9"/>
        <color theme="1"/>
        <rFont val="Arial"/>
        <family val="2"/>
      </rPr>
      <t>(e)</t>
    </r>
  </si>
  <si>
    <r>
      <t xml:space="preserve">Stamp Duty </t>
    </r>
    <r>
      <rPr>
        <b/>
        <vertAlign val="superscript"/>
        <sz val="9"/>
        <color theme="1"/>
        <rFont val="Arial"/>
        <family val="2"/>
      </rPr>
      <t>(g)</t>
    </r>
  </si>
  <si>
    <r>
      <t xml:space="preserve">Stamp duty on general insurance </t>
    </r>
    <r>
      <rPr>
        <vertAlign val="superscript"/>
        <sz val="9"/>
        <color theme="1"/>
        <rFont val="Arial"/>
        <family val="2"/>
      </rPr>
      <t>(h)</t>
    </r>
  </si>
  <si>
    <r>
      <t>(b)</t>
    </r>
    <r>
      <rPr>
        <sz val="8"/>
        <color theme="1"/>
        <rFont val="Times New Roman"/>
        <family val="1"/>
      </rPr>
      <t xml:space="preserve">     </t>
    </r>
    <r>
      <rPr>
        <sz val="8"/>
        <color theme="1"/>
        <rFont val="Arial"/>
        <family val="2"/>
      </rPr>
      <t>Assumes no access to concessions, rebates or hardship packages.</t>
    </r>
  </si>
  <si>
    <r>
      <t>(c)</t>
    </r>
    <r>
      <rPr>
        <sz val="8"/>
        <color theme="1"/>
        <rFont val="Times New Roman"/>
        <family val="1"/>
      </rPr>
      <t xml:space="preserve">     </t>
    </r>
    <r>
      <rPr>
        <sz val="8"/>
        <color theme="1"/>
        <rFont val="Arial"/>
        <family val="2"/>
      </rPr>
      <t>Consumes 5,198 kW hours of electricity per annum, based on the current average consumption level for a household.</t>
    </r>
  </si>
  <si>
    <r>
      <t>(d)</t>
    </r>
    <r>
      <rPr>
        <sz val="8"/>
        <color theme="1"/>
        <rFont val="Times New Roman"/>
        <family val="1"/>
      </rPr>
      <t xml:space="preserve">     </t>
    </r>
    <r>
      <rPr>
        <sz val="8"/>
        <color theme="1"/>
        <rFont val="Arial"/>
        <family val="2"/>
      </rPr>
      <t>Average water consumption is modelled on 240kL in the 2018‑19 Household Model, revised downwards from 250kL in the 2017‑18 Budget. Water charges shown in 2017‑18 have been estimated using the 2018‑19 average consumption in order to isolate the price increase.</t>
    </r>
  </si>
  <si>
    <r>
      <t>(e)</t>
    </r>
    <r>
      <rPr>
        <sz val="8"/>
        <color theme="1"/>
        <rFont val="Times New Roman"/>
        <family val="1"/>
      </rPr>
      <t xml:space="preserve">     </t>
    </r>
    <r>
      <rPr>
        <sz val="8"/>
        <color theme="1"/>
        <rFont val="Arial"/>
        <family val="2"/>
      </rPr>
      <t>Owns and occupies a property that has an average gross rental value (GRV) (for calculation of sewerage, drainage and Emergency Services Levy charges).</t>
    </r>
  </si>
  <si>
    <r>
      <t>(f)</t>
    </r>
    <r>
      <rPr>
        <sz val="8"/>
        <color theme="1"/>
        <rFont val="Times New Roman"/>
        <family val="1"/>
      </rPr>
      <t xml:space="preserve">     </t>
    </r>
    <r>
      <rPr>
        <sz val="8"/>
        <color theme="1"/>
        <rFont val="Arial"/>
        <family val="2"/>
      </rPr>
      <t>Purchases five standard 2 zone Transperth fares and 10 Transperth student fares each week. Transperth fares are assumed to be purchased using the lowest cost means available (i.e. SmartRider Autoload) and increases are rounded to the nearest 10 cents.</t>
    </r>
  </si>
  <si>
    <r>
      <t>(g)</t>
    </r>
    <r>
      <rPr>
        <sz val="8"/>
        <color theme="1"/>
        <rFont val="Times New Roman"/>
        <family val="1"/>
      </rPr>
      <t xml:space="preserve">     </t>
    </r>
    <r>
      <rPr>
        <sz val="8"/>
        <color theme="1"/>
        <rFont val="Arial"/>
        <family val="2"/>
      </rPr>
      <t>Stamp duty in 2017‑18 has been estimated using 2018‑19 insurance premiums in order to isolate the price impact.</t>
    </r>
  </si>
  <si>
    <r>
      <t>(h)</t>
    </r>
    <r>
      <rPr>
        <sz val="8"/>
        <color theme="1"/>
        <rFont val="Times New Roman"/>
        <family val="1"/>
      </rPr>
      <t xml:space="preserve">     </t>
    </r>
    <r>
      <rPr>
        <sz val="8"/>
        <color theme="1"/>
        <rFont val="Arial"/>
        <family val="2"/>
      </rPr>
      <t>The ‘representative’ household pays average home and contents and motor vehicle insurance, based on information from the insurance industry.</t>
    </r>
  </si>
  <si>
    <r>
      <t xml:space="preserve">REPRESENTATIVE HOUSESHOLD EXPENDITURE INCREASES </t>
    </r>
    <r>
      <rPr>
        <b/>
        <vertAlign val="superscript"/>
        <sz val="12"/>
        <color rgb="FF000000"/>
        <rFont val="Arial"/>
        <family val="2"/>
      </rPr>
      <t>(a)</t>
    </r>
  </si>
  <si>
    <t>2009‑10</t>
  </si>
  <si>
    <t>2010‑11</t>
  </si>
  <si>
    <t>2011‑12</t>
  </si>
  <si>
    <t>2012‑13</t>
  </si>
  <si>
    <t>2013‑14</t>
  </si>
  <si>
    <t>2014‑15</t>
  </si>
  <si>
    <t>2015‑16</t>
  </si>
  <si>
    <t>Change ($)</t>
  </si>
  <si>
    <t>Change (%)</t>
  </si>
  <si>
    <r>
      <t>(a)</t>
    </r>
    <r>
      <rPr>
        <sz val="8"/>
        <color theme="1"/>
        <rFont val="Times New Roman"/>
        <family val="1"/>
      </rPr>
      <t xml:space="preserve">     </t>
    </r>
    <r>
      <rPr>
        <sz val="8"/>
        <color theme="1"/>
        <rFont val="Arial"/>
        <family val="2"/>
      </rPr>
      <t>Historical representative household increases as published in the relevant Budget Papers.</t>
    </r>
  </si>
  <si>
    <t>2018-19 ELECTRICITY TARIFF PRICE PATHS</t>
  </si>
  <si>
    <r>
      <t>Residential Hot Water (B1)</t>
    </r>
    <r>
      <rPr>
        <sz val="9"/>
        <rFont val="Arial"/>
        <family val="2"/>
      </rPr>
      <t xml:space="preserve"> </t>
    </r>
    <r>
      <rPr>
        <vertAlign val="superscript"/>
        <sz val="9"/>
        <rFont val="Arial"/>
        <family val="2"/>
      </rPr>
      <t>(b)</t>
    </r>
  </si>
  <si>
    <r>
      <t>Small Business Time of Use (R1)</t>
    </r>
    <r>
      <rPr>
        <sz val="9"/>
        <rFont val="Arial"/>
        <family val="2"/>
      </rPr>
      <t xml:space="preserve"> </t>
    </r>
    <r>
      <rPr>
        <vertAlign val="superscript"/>
        <sz val="9"/>
        <rFont val="Arial"/>
        <family val="2"/>
      </rPr>
      <t>(b)</t>
    </r>
  </si>
  <si>
    <r>
      <t>Traffic Lighting (W1/W2)</t>
    </r>
    <r>
      <rPr>
        <sz val="9"/>
        <rFont val="Arial"/>
        <family val="2"/>
      </rPr>
      <t xml:space="preserve"> </t>
    </r>
    <r>
      <rPr>
        <vertAlign val="superscript"/>
        <sz val="9"/>
        <rFont val="Arial"/>
        <family val="2"/>
      </rPr>
      <t>(c)</t>
    </r>
  </si>
  <si>
    <r>
      <t>Street Lighting (Z)</t>
    </r>
    <r>
      <rPr>
        <sz val="9"/>
        <rFont val="Arial"/>
        <family val="2"/>
      </rPr>
      <t xml:space="preserve"> </t>
    </r>
    <r>
      <rPr>
        <vertAlign val="superscript"/>
        <sz val="9"/>
        <rFont val="Arial"/>
        <family val="2"/>
      </rPr>
      <t>(c)</t>
    </r>
  </si>
  <si>
    <r>
      <t xml:space="preserve">CONTESTABLE TARIFFS </t>
    </r>
    <r>
      <rPr>
        <b/>
        <vertAlign val="superscript"/>
        <sz val="9"/>
        <rFont val="Arial"/>
        <family val="2"/>
      </rPr>
      <t>(c)</t>
    </r>
  </si>
  <si>
    <r>
      <t>(b)</t>
    </r>
    <r>
      <rPr>
        <sz val="8"/>
        <color theme="1"/>
        <rFont val="Times New Roman"/>
        <family val="1"/>
      </rPr>
      <t xml:space="preserve">     </t>
    </r>
    <r>
      <rPr>
        <sz val="8"/>
        <color theme="1"/>
        <rFont val="Arial"/>
        <family val="2"/>
      </rPr>
      <t>These regulated tariffs are at cost-reflective levels.</t>
    </r>
  </si>
  <si>
    <t>WATER CORPORATION'S 2018-19 TARIFF CHANGES</t>
  </si>
  <si>
    <r>
      <t xml:space="preserve">Consumption charges (c/kL) </t>
    </r>
    <r>
      <rPr>
        <i/>
        <vertAlign val="superscript"/>
        <sz val="9"/>
        <color rgb="FF000000"/>
        <rFont val="Arial"/>
        <family val="2"/>
      </rPr>
      <t>(a)</t>
    </r>
  </si>
  <si>
    <r>
      <t xml:space="preserve">Wastewater (c in $GRV) </t>
    </r>
    <r>
      <rPr>
        <b/>
        <vertAlign val="superscript"/>
        <sz val="9"/>
        <color rgb="FF000000"/>
        <rFont val="Arial"/>
        <family val="2"/>
      </rPr>
      <t>(b)</t>
    </r>
  </si>
  <si>
    <r>
      <t xml:space="preserve">n.a. </t>
    </r>
    <r>
      <rPr>
        <vertAlign val="superscript"/>
        <sz val="9"/>
        <color rgb="FF000000"/>
        <rFont val="Arial"/>
        <family val="2"/>
      </rPr>
      <t>(c)</t>
    </r>
  </si>
  <si>
    <t>Drainage</t>
  </si>
  <si>
    <r>
      <t xml:space="preserve">Drainage charge (c in $GRV) </t>
    </r>
    <r>
      <rPr>
        <vertAlign val="superscript"/>
        <sz val="9"/>
        <color rgb="FF000000"/>
        <rFont val="Arial"/>
        <family val="2"/>
      </rPr>
      <t>(d)</t>
    </r>
  </si>
  <si>
    <r>
      <t xml:space="preserve">Minimum charge (15 or 20 mm) </t>
    </r>
    <r>
      <rPr>
        <vertAlign val="superscript"/>
        <sz val="9"/>
        <color rgb="FF000000"/>
        <rFont val="Arial"/>
        <family val="2"/>
      </rPr>
      <t>(e)</t>
    </r>
  </si>
  <si>
    <r>
      <t xml:space="preserve">Consumption charges (c/kL) </t>
    </r>
    <r>
      <rPr>
        <vertAlign val="superscript"/>
        <sz val="9"/>
        <color rgb="FF000000"/>
        <rFont val="Arial"/>
        <family val="2"/>
      </rPr>
      <t>(f)</t>
    </r>
  </si>
  <si>
    <r>
      <t xml:space="preserve">Wastewater </t>
    </r>
    <r>
      <rPr>
        <vertAlign val="superscript"/>
        <sz val="9"/>
        <color rgb="FF000000"/>
        <rFont val="Arial"/>
        <family val="2"/>
      </rPr>
      <t>(g)</t>
    </r>
  </si>
  <si>
    <r>
      <t>(a)</t>
    </r>
    <r>
      <rPr>
        <sz val="8"/>
        <color theme="1"/>
        <rFont val="Times New Roman"/>
        <family val="1"/>
      </rPr>
      <t xml:space="preserve">     </t>
    </r>
    <r>
      <rPr>
        <sz val="8"/>
        <color theme="1"/>
        <rFont val="Arial"/>
        <family val="2"/>
      </rPr>
      <t>Country residential water consumption charges are no more than metropolitan charges for the first 300kL in Country South and 500kL in Country North, after which the charges reflect the cost of providing services.</t>
    </r>
  </si>
  <si>
    <r>
      <t>(b)</t>
    </r>
    <r>
      <rPr>
        <sz val="8"/>
        <color theme="1"/>
        <rFont val="Times New Roman"/>
        <family val="1"/>
      </rPr>
      <t xml:space="preserve">     </t>
    </r>
    <r>
      <rPr>
        <sz val="8"/>
        <color theme="1"/>
        <rFont val="Arial"/>
        <family val="2"/>
      </rPr>
      <t>Country residential wastewater charges reflect the cost of delivering services with minimum and maximum charges applied.</t>
    </r>
  </si>
  <si>
    <r>
      <t>(c)</t>
    </r>
    <r>
      <rPr>
        <sz val="8"/>
        <color theme="1"/>
        <rFont val="Times New Roman"/>
        <family val="1"/>
      </rPr>
      <t xml:space="preserve">     </t>
    </r>
    <r>
      <rPr>
        <sz val="8"/>
        <color theme="1"/>
        <rFont val="Arial"/>
        <family val="2"/>
      </rPr>
      <t>2018-19 GRV-based tariffs will be determined in May 2018 once GRV data is available.</t>
    </r>
  </si>
  <si>
    <r>
      <t>(d)</t>
    </r>
    <r>
      <rPr>
        <sz val="8"/>
        <color theme="1"/>
        <rFont val="Times New Roman"/>
        <family val="1"/>
      </rPr>
      <t xml:space="preserve">     </t>
    </r>
    <r>
      <rPr>
        <sz val="8"/>
        <color theme="1"/>
        <rFont val="Arial"/>
        <family val="2"/>
      </rPr>
      <t>Drainage is not charged in the country.</t>
    </r>
  </si>
  <si>
    <r>
      <t>(e)</t>
    </r>
    <r>
      <rPr>
        <sz val="8"/>
        <color theme="1"/>
        <rFont val="Times New Roman"/>
        <family val="1"/>
      </rPr>
      <t xml:space="preserve">     </t>
    </r>
    <r>
      <rPr>
        <sz val="8"/>
        <color theme="1"/>
        <rFont val="Arial"/>
        <family val="2"/>
      </rPr>
      <t>The charge varies depending upon the size of the meter.</t>
    </r>
  </si>
  <si>
    <r>
      <t>(f)</t>
    </r>
    <r>
      <rPr>
        <sz val="8"/>
        <color theme="1"/>
        <rFont val="Times New Roman"/>
        <family val="1"/>
      </rPr>
      <t xml:space="preserve">     </t>
    </r>
    <r>
      <rPr>
        <sz val="8"/>
        <color theme="1"/>
        <rFont val="Arial"/>
        <family val="2"/>
      </rPr>
      <t>Country non‑residential water consumption charges are based on the cost of delivering services.</t>
    </r>
  </si>
  <si>
    <r>
      <t>(g)</t>
    </r>
    <r>
      <rPr>
        <sz val="8"/>
        <color theme="1"/>
        <rFont val="Times New Roman"/>
        <family val="1"/>
      </rPr>
      <t xml:space="preserve">     </t>
    </r>
    <r>
      <rPr>
        <sz val="8"/>
        <color theme="1"/>
        <rFont val="Arial"/>
        <family val="2"/>
      </rPr>
      <t>Non‑residential wastewater charges are uniform across the State.</t>
    </r>
  </si>
  <si>
    <t>TRANSPERTH FARES 2018-19</t>
  </si>
  <si>
    <r>
      <t xml:space="preserve">$ increase </t>
    </r>
    <r>
      <rPr>
        <vertAlign val="superscript"/>
        <sz val="8"/>
        <rFont val="Arial"/>
        <family val="2"/>
      </rPr>
      <t>(a)</t>
    </r>
  </si>
  <si>
    <r>
      <t xml:space="preserve">Standard Cash Fare </t>
    </r>
    <r>
      <rPr>
        <b/>
        <vertAlign val="superscript"/>
        <sz val="9"/>
        <rFont val="Arial"/>
        <family val="2"/>
      </rPr>
      <t>(b)</t>
    </r>
  </si>
  <si>
    <r>
      <t>(a)</t>
    </r>
    <r>
      <rPr>
        <sz val="8"/>
        <color theme="1"/>
        <rFont val="Times New Roman"/>
        <family val="1"/>
      </rPr>
      <t xml:space="preserve">     </t>
    </r>
    <r>
      <rPr>
        <sz val="8"/>
        <color theme="1"/>
        <rFont val="Arial"/>
        <family val="2"/>
      </rPr>
      <t>Fare increases are rounded to 10 cent increments and are based on the 2017‑18 fare calculated before rounding.</t>
    </r>
  </si>
  <si>
    <r>
      <t>(b)</t>
    </r>
    <r>
      <rPr>
        <sz val="8"/>
        <color theme="1"/>
        <rFont val="Times New Roman"/>
        <family val="1"/>
      </rPr>
      <t xml:space="preserve">     </t>
    </r>
    <r>
      <rPr>
        <sz val="8"/>
        <color theme="1"/>
        <rFont val="Arial"/>
        <family val="2"/>
      </rPr>
      <t>Concession Fares will increase from 41% to 42% of the full standard fare from 1 July 2018 subject to rounding.</t>
    </r>
  </si>
  <si>
    <t>Table 8.10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</si>
</sst>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Red]\-&quot;$&quot;#,##0.00"/>
    <numFmt numFmtId="43" formatCode="_-* #,##0.00_-;\-* #,##0.00_-;_-* &quot;-&quot;??_-;_-@_-"/>
    <numFmt numFmtId="164" formatCode="#,##0.0"/>
    <numFmt numFmtId="165" formatCode="0.0"/>
    <numFmt numFmtId="166" formatCode="_-* #,##0_-;\-* #,##0_-;_-* &quot;-&quot;??_-;_-@_-"/>
    <numFmt numFmtId="167" formatCode="0.0%"/>
    <numFmt numFmtId="168" formatCode="0.000"/>
    <numFmt numFmtId="169" formatCode="_-* #,##0.0_-;\-* #,##0.0_-;_-* &quot;-&quot;??_-;_-@_-"/>
    <numFmt numFmtId="170" formatCode="_-* #,##0.0000_-;\-* #,##0.0000_-;_-* &quot;-&quot;??_-;_-@_-"/>
  </numFmts>
  <fonts count="47" x14ac:knownFonts="1">
    <font>
      <sz val="11"/>
      <color theme="1"/>
      <name val="Arial"/>
      <family val="2"/>
    </font>
    <font>
      <sz val="10"/>
      <color theme="1"/>
      <name val="Arial"/>
      <family val="2"/>
    </font>
    <font>
      <b/>
      <sz val="8"/>
      <color rgb="FF000000"/>
      <name val="Arial"/>
      <family val="2"/>
    </font>
    <font>
      <sz val="8"/>
      <color rgb="FF000000"/>
      <name val="Arial"/>
      <family val="2"/>
    </font>
    <font>
      <i/>
      <sz val="8"/>
      <color rgb="FF000000"/>
      <name val="Arial"/>
      <family val="2"/>
    </font>
    <font>
      <sz val="10"/>
      <color theme="1"/>
      <name val="Arial"/>
      <family val="2"/>
    </font>
    <font>
      <b/>
      <sz val="10"/>
      <color rgb="FF000000"/>
      <name val="Arial"/>
      <family val="2"/>
    </font>
    <font>
      <vertAlign val="superscript"/>
      <sz val="8"/>
      <color rgb="FF000000"/>
      <name val="Arial"/>
      <family val="2"/>
    </font>
    <font>
      <sz val="11"/>
      <name val="Arial"/>
      <family val="2"/>
    </font>
    <font>
      <sz val="8"/>
      <name val="Arial"/>
      <family val="2"/>
    </font>
    <font>
      <vertAlign val="superscript"/>
      <sz val="8"/>
      <name val="Arial"/>
      <family val="2"/>
    </font>
    <font>
      <sz val="10"/>
      <color rgb="FF000000"/>
      <name val="Arial"/>
      <family val="2"/>
    </font>
    <font>
      <sz val="8"/>
      <color theme="1"/>
      <name val="Arial"/>
      <family val="2"/>
    </font>
    <font>
      <i/>
      <sz val="8"/>
      <color theme="1"/>
      <name val="Arial"/>
      <family val="2"/>
    </font>
    <font>
      <sz val="10"/>
      <name val="Book Antiqua"/>
      <family val="1"/>
    </font>
    <font>
      <b/>
      <sz val="8"/>
      <name val="Arial"/>
      <family val="2"/>
    </font>
    <font>
      <b/>
      <sz val="8"/>
      <color theme="1"/>
      <name val="Arial"/>
      <family val="2"/>
    </font>
    <font>
      <b/>
      <sz val="12"/>
      <color rgb="FF000000"/>
      <name val="Arial"/>
      <family val="2"/>
    </font>
    <font>
      <b/>
      <sz val="12"/>
      <name val="Arial"/>
      <family val="2"/>
    </font>
    <font>
      <sz val="10"/>
      <name val="Arial"/>
      <family val="2"/>
    </font>
    <font>
      <sz val="11"/>
      <color theme="1"/>
      <name val="Arial"/>
      <family val="2"/>
    </font>
    <font>
      <b/>
      <sz val="18"/>
      <color indexed="48"/>
      <name val="Tahoma"/>
      <family val="2"/>
    </font>
    <font>
      <sz val="8"/>
      <name val="Tahoma"/>
      <family val="2"/>
    </font>
    <font>
      <b/>
      <sz val="10"/>
      <color indexed="48"/>
      <name val="Tahoma"/>
      <family val="2"/>
    </font>
    <font>
      <sz val="8"/>
      <color theme="1"/>
      <name val="Times New Roman"/>
      <family val="1"/>
    </font>
    <font>
      <vertAlign val="superscript"/>
      <sz val="8"/>
      <color theme="1"/>
      <name val="Arial"/>
      <family val="2"/>
    </font>
    <font>
      <vertAlign val="superscript"/>
      <sz val="9"/>
      <color rgb="FF000000"/>
      <name val="Arial"/>
      <family val="2"/>
    </font>
    <font>
      <b/>
      <vertAlign val="superscript"/>
      <sz val="9"/>
      <color rgb="FF000000"/>
      <name val="Arial"/>
      <family val="2"/>
    </font>
    <font>
      <vertAlign val="superscript"/>
      <sz val="9"/>
      <color theme="1"/>
      <name val="Arial"/>
      <family val="2"/>
    </font>
    <font>
      <b/>
      <vertAlign val="superscript"/>
      <sz val="9"/>
      <color theme="1"/>
      <name val="Arial"/>
      <family val="2"/>
    </font>
    <font>
      <sz val="9"/>
      <color theme="1"/>
      <name val="Times New Roman"/>
      <family val="1"/>
    </font>
    <font>
      <i/>
      <sz val="9"/>
      <color theme="1"/>
      <name val="Arial"/>
      <family val="2"/>
    </font>
    <font>
      <b/>
      <sz val="9"/>
      <color theme="1"/>
      <name val="Arial"/>
      <family val="2"/>
    </font>
    <font>
      <sz val="9"/>
      <color theme="1"/>
      <name val="Arial"/>
      <family val="2"/>
    </font>
    <font>
      <vertAlign val="superscript"/>
      <sz val="9"/>
      <name val="Arial"/>
      <family val="2"/>
    </font>
    <font>
      <sz val="9"/>
      <name val="Arial"/>
      <family val="2"/>
    </font>
    <font>
      <b/>
      <vertAlign val="superscript"/>
      <sz val="9"/>
      <name val="Arial"/>
      <family val="2"/>
    </font>
    <font>
      <i/>
      <vertAlign val="superscript"/>
      <sz val="9"/>
      <color rgb="FF000000"/>
      <name val="Arial"/>
      <family val="2"/>
    </font>
    <font>
      <vertAlign val="superscript"/>
      <sz val="11"/>
      <color theme="1"/>
      <name val="Arial"/>
      <family val="2"/>
    </font>
    <font>
      <b/>
      <sz val="9"/>
      <color rgb="FF000000"/>
      <name val="Arial"/>
      <family val="2"/>
    </font>
    <font>
      <sz val="9"/>
      <color rgb="FF000000"/>
      <name val="Arial"/>
      <family val="2"/>
    </font>
    <font>
      <i/>
      <vertAlign val="superscript"/>
      <sz val="8"/>
      <color rgb="FF000000"/>
      <name val="Arial"/>
      <family val="2"/>
    </font>
    <font>
      <i/>
      <sz val="8"/>
      <name val="Arial"/>
      <family val="2"/>
    </font>
    <font>
      <i/>
      <vertAlign val="superscript"/>
      <sz val="8"/>
      <name val="Arial"/>
      <family val="2"/>
    </font>
    <font>
      <b/>
      <vertAlign val="superscript"/>
      <sz val="8"/>
      <name val="Arial"/>
      <family val="2"/>
    </font>
    <font>
      <b/>
      <i/>
      <sz val="8"/>
      <color theme="1"/>
      <name val="Arial"/>
      <family val="2"/>
    </font>
    <font>
      <b/>
      <vertAlign val="superscript"/>
      <sz val="12"/>
      <color rgb="FF000000"/>
      <name val="Arial"/>
      <family val="2"/>
    </font>
  </fonts>
  <fills count="7">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FFFFFF"/>
        <bgColor indexed="64"/>
      </patternFill>
    </fill>
    <fill>
      <patternFill patternType="solid">
        <fgColor theme="0" tint="-0.14999847407452621"/>
        <bgColor indexed="64"/>
      </patternFill>
    </fill>
    <fill>
      <patternFill patternType="solid">
        <fgColor rgb="FFDBDBDB"/>
        <bgColor indexed="64"/>
      </patternFill>
    </fill>
  </fills>
  <borders count="4">
    <border>
      <left/>
      <right/>
      <top/>
      <bottom/>
      <diagonal/>
    </border>
    <border>
      <left/>
      <right/>
      <top style="thin">
        <color auto="1"/>
      </top>
      <bottom style="thin">
        <color auto="1"/>
      </bottom>
      <diagonal/>
    </border>
    <border>
      <left/>
      <right/>
      <top/>
      <bottom style="thin">
        <color indexed="64"/>
      </bottom>
      <diagonal/>
    </border>
    <border>
      <left/>
      <right/>
      <top style="thin">
        <color indexed="64"/>
      </top>
      <bottom/>
      <diagonal/>
    </border>
  </borders>
  <cellStyleXfs count="31">
    <xf numFmtId="0" fontId="0" fillId="0" borderId="0"/>
    <xf numFmtId="0" fontId="9" fillId="0" borderId="0"/>
    <xf numFmtId="9" fontId="14" fillId="0" borderId="0" applyFont="0" applyFill="0" applyBorder="0" applyAlignment="0" applyProtection="0"/>
    <xf numFmtId="9" fontId="20" fillId="0" borderId="0" applyFont="0" applyFill="0" applyBorder="0" applyAlignment="0" applyProtection="0"/>
    <xf numFmtId="0" fontId="14" fillId="0" borderId="0"/>
    <xf numFmtId="0" fontId="9" fillId="0" borderId="0"/>
    <xf numFmtId="0" fontId="14" fillId="0" borderId="0"/>
    <xf numFmtId="0" fontId="9" fillId="0" borderId="0"/>
    <xf numFmtId="0" fontId="9" fillId="0" borderId="0"/>
    <xf numFmtId="0" fontId="9" fillId="0" borderId="0"/>
    <xf numFmtId="0" fontId="14" fillId="0" borderId="0"/>
    <xf numFmtId="0" fontId="14" fillId="0" borderId="0"/>
    <xf numFmtId="0" fontId="9" fillId="0" borderId="0"/>
    <xf numFmtId="0" fontId="9" fillId="0" borderId="0"/>
    <xf numFmtId="0" fontId="9" fillId="0" borderId="0"/>
    <xf numFmtId="0" fontId="9" fillId="0" borderId="0"/>
    <xf numFmtId="0" fontId="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66" fontId="21" fillId="0" borderId="0">
      <alignment horizontal="left" vertical="center"/>
    </xf>
    <xf numFmtId="0" fontId="22" fillId="0" borderId="0"/>
    <xf numFmtId="166" fontId="23" fillId="0" borderId="0">
      <alignment horizontal="left" vertical="center"/>
    </xf>
    <xf numFmtId="43" fontId="20" fillId="0" borderId="0" applyFont="0" applyFill="0" applyBorder="0" applyAlignment="0" applyProtection="0"/>
  </cellStyleXfs>
  <cellXfs count="257">
    <xf numFmtId="0" fontId="0" fillId="0" borderId="0" xfId="0"/>
    <xf numFmtId="0" fontId="2" fillId="0" borderId="0" xfId="0" applyFont="1" applyAlignment="1">
      <alignment wrapText="1"/>
    </xf>
    <xf numFmtId="0" fontId="4" fillId="0" borderId="0" xfId="0" applyFont="1" applyAlignment="1">
      <alignment wrapText="1"/>
    </xf>
    <xf numFmtId="0" fontId="3" fillId="0" borderId="0" xfId="0" applyFont="1"/>
    <xf numFmtId="0" fontId="3" fillId="0" borderId="0" xfId="0" applyFont="1" applyAlignment="1">
      <alignment horizontal="right"/>
    </xf>
    <xf numFmtId="0" fontId="3" fillId="0" borderId="0" xfId="0" applyFont="1" applyAlignment="1">
      <alignment vertical="top" wrapText="1"/>
    </xf>
    <xf numFmtId="0" fontId="3" fillId="0" borderId="0" xfId="0" applyFont="1" applyAlignment="1">
      <alignment wrapText="1"/>
    </xf>
    <xf numFmtId="0" fontId="8" fillId="0" borderId="0" xfId="0" applyFont="1"/>
    <xf numFmtId="0" fontId="9" fillId="0" borderId="0" xfId="0" applyFont="1" applyAlignment="1">
      <alignment horizontal="right"/>
    </xf>
    <xf numFmtId="0" fontId="5" fillId="0" borderId="0" xfId="0" applyFont="1"/>
    <xf numFmtId="0" fontId="11" fillId="0" borderId="0" xfId="0" applyFont="1" applyAlignment="1">
      <alignment horizontal="right"/>
    </xf>
    <xf numFmtId="0" fontId="12" fillId="0" borderId="0" xfId="0" applyFont="1"/>
    <xf numFmtId="0" fontId="12" fillId="0" borderId="0" xfId="0" applyFont="1" applyAlignment="1">
      <alignment horizontal="right"/>
    </xf>
    <xf numFmtId="164" fontId="12" fillId="0" borderId="0" xfId="0" applyNumberFormat="1" applyFont="1" applyAlignment="1">
      <alignment horizontal="right"/>
    </xf>
    <xf numFmtId="0" fontId="3" fillId="0" borderId="0" xfId="0" applyFont="1" applyBorder="1"/>
    <xf numFmtId="0" fontId="12" fillId="0" borderId="0" xfId="0" applyFont="1" applyBorder="1" applyAlignment="1">
      <alignment horizontal="right"/>
    </xf>
    <xf numFmtId="0" fontId="5" fillId="0" borderId="2" xfId="0" applyFont="1" applyBorder="1" applyAlignment="1">
      <alignment horizontal="center"/>
    </xf>
    <xf numFmtId="164" fontId="16" fillId="0" borderId="0" xfId="0" applyNumberFormat="1" applyFont="1" applyAlignment="1">
      <alignment horizontal="right"/>
    </xf>
    <xf numFmtId="0" fontId="0" fillId="0" borderId="0" xfId="0" applyBorder="1"/>
    <xf numFmtId="0" fontId="3" fillId="0" borderId="0" xfId="0" applyFont="1" applyBorder="1" applyAlignment="1">
      <alignment vertical="top" wrapText="1"/>
    </xf>
    <xf numFmtId="0" fontId="3" fillId="4" borderId="0" xfId="0" applyFont="1" applyFill="1" applyBorder="1" applyAlignment="1">
      <alignment wrapText="1"/>
    </xf>
    <xf numFmtId="0" fontId="3" fillId="4" borderId="0" xfId="0" applyFont="1" applyFill="1" applyBorder="1" applyAlignment="1">
      <alignment horizontal="left" wrapText="1" indent="1"/>
    </xf>
    <xf numFmtId="0" fontId="6" fillId="0" borderId="2" xfId="0" applyFont="1" applyBorder="1" applyAlignment="1">
      <alignment horizontal="center"/>
    </xf>
    <xf numFmtId="0" fontId="2" fillId="4" borderId="0" xfId="0" applyFont="1" applyFill="1" applyBorder="1" applyAlignment="1">
      <alignment wrapText="1"/>
    </xf>
    <xf numFmtId="0" fontId="4" fillId="4" borderId="0" xfId="0" applyFont="1" applyFill="1" applyBorder="1" applyAlignment="1">
      <alignment wrapText="1"/>
    </xf>
    <xf numFmtId="0" fontId="2" fillId="4" borderId="0" xfId="0" applyFont="1" applyFill="1" applyBorder="1" applyAlignment="1">
      <alignment horizontal="center" vertical="top" wrapText="1"/>
    </xf>
    <xf numFmtId="0" fontId="2" fillId="4" borderId="0" xfId="0" applyFont="1" applyFill="1" applyBorder="1" applyAlignment="1">
      <alignment horizontal="center" wrapText="1"/>
    </xf>
    <xf numFmtId="0" fontId="2" fillId="4" borderId="0" xfId="0" applyFont="1" applyFill="1" applyBorder="1" applyAlignment="1">
      <alignment horizontal="right" vertical="top" wrapText="1"/>
    </xf>
    <xf numFmtId="0" fontId="2" fillId="4" borderId="0" xfId="0" applyFont="1" applyFill="1" applyBorder="1" applyAlignment="1">
      <alignment horizontal="right" wrapText="1"/>
    </xf>
    <xf numFmtId="0" fontId="9" fillId="4" borderId="0" xfId="0" applyFont="1" applyFill="1" applyBorder="1" applyAlignment="1">
      <alignment wrapText="1"/>
    </xf>
    <xf numFmtId="0" fontId="9" fillId="0" borderId="0" xfId="0" applyFont="1" applyBorder="1" applyAlignment="1">
      <alignment horizontal="right" wrapText="1"/>
    </xf>
    <xf numFmtId="0" fontId="15" fillId="0" borderId="2" xfId="0" applyFont="1" applyBorder="1" applyAlignment="1">
      <alignment horizontal="center"/>
    </xf>
    <xf numFmtId="0" fontId="3" fillId="4" borderId="0" xfId="0" applyFont="1" applyFill="1" applyBorder="1" applyAlignment="1">
      <alignment vertical="top" wrapText="1"/>
    </xf>
    <xf numFmtId="0" fontId="3" fillId="4" borderId="0" xfId="0" applyFont="1" applyFill="1" applyAlignment="1">
      <alignment vertical="top" wrapText="1"/>
    </xf>
    <xf numFmtId="0" fontId="3" fillId="0" borderId="0" xfId="0" applyFont="1" applyAlignment="1">
      <alignment horizontal="left" vertical="top" wrapText="1" indent="1"/>
    </xf>
    <xf numFmtId="0" fontId="4" fillId="0" borderId="0" xfId="0" applyFont="1" applyAlignment="1">
      <alignment horizontal="left" vertical="top" wrapText="1" indent="1"/>
    </xf>
    <xf numFmtId="0" fontId="4" fillId="0" borderId="0" xfId="0" applyFont="1" applyAlignment="1">
      <alignment vertical="top" wrapText="1"/>
    </xf>
    <xf numFmtId="0" fontId="2" fillId="0" borderId="0" xfId="0" applyFont="1" applyAlignment="1">
      <alignment vertical="top" wrapText="1"/>
    </xf>
    <xf numFmtId="0" fontId="12" fillId="0" borderId="0" xfId="0" applyFont="1" applyAlignment="1">
      <alignment horizontal="right" wrapText="1"/>
    </xf>
    <xf numFmtId="0" fontId="12" fillId="0" borderId="0" xfId="0" applyFont="1" applyFill="1"/>
    <xf numFmtId="0" fontId="0" fillId="0" borderId="0" xfId="0" applyFill="1"/>
    <xf numFmtId="0" fontId="6" fillId="0" borderId="2" xfId="0" applyFont="1" applyFill="1" applyBorder="1" applyAlignment="1">
      <alignment horizontal="center"/>
    </xf>
    <xf numFmtId="0" fontId="3" fillId="0" borderId="0" xfId="0" applyFont="1" applyFill="1" applyAlignment="1">
      <alignment horizontal="right" wrapText="1"/>
    </xf>
    <xf numFmtId="0" fontId="11" fillId="0" borderId="0" xfId="0" applyFont="1" applyAlignment="1">
      <alignment horizontal="left"/>
    </xf>
    <xf numFmtId="0" fontId="3" fillId="0" borderId="0" xfId="0" applyFont="1" applyFill="1" applyAlignment="1">
      <alignment horizontal="left" wrapText="1" indent="1"/>
    </xf>
    <xf numFmtId="0" fontId="5" fillId="0" borderId="0" xfId="0" applyFont="1" applyFill="1"/>
    <xf numFmtId="0" fontId="12" fillId="0" borderId="0" xfId="0" applyFont="1" applyAlignment="1">
      <alignment horizontal="right" vertical="center" wrapText="1"/>
    </xf>
    <xf numFmtId="0" fontId="3" fillId="0" borderId="0" xfId="0" applyFont="1" applyFill="1" applyAlignment="1">
      <alignment horizontal="left" vertical="top" wrapText="1"/>
    </xf>
    <xf numFmtId="0" fontId="9" fillId="0" borderId="0" xfId="0" applyFont="1" applyBorder="1" applyAlignment="1">
      <alignment horizontal="left" wrapText="1"/>
    </xf>
    <xf numFmtId="164" fontId="13" fillId="0" borderId="0" xfId="0" applyNumberFormat="1" applyFont="1" applyBorder="1" applyAlignment="1">
      <alignment horizontal="right"/>
    </xf>
    <xf numFmtId="0" fontId="16" fillId="0" borderId="0" xfId="0" applyFont="1"/>
    <xf numFmtId="0" fontId="13" fillId="0" borderId="0" xfId="0" applyFont="1" applyAlignment="1">
      <alignment vertical="center" wrapText="1"/>
    </xf>
    <xf numFmtId="0" fontId="16" fillId="0" borderId="0" xfId="0" applyFont="1" applyAlignment="1">
      <alignment vertical="center" wrapText="1"/>
    </xf>
    <xf numFmtId="164" fontId="16" fillId="0" borderId="0" xfId="30" applyNumberFormat="1" applyFont="1" applyAlignment="1">
      <alignment horizontal="right"/>
    </xf>
    <xf numFmtId="0" fontId="3" fillId="0" borderId="0" xfId="0" applyFont="1" applyFill="1" applyAlignment="1">
      <alignment vertical="top" wrapText="1"/>
    </xf>
    <xf numFmtId="0" fontId="3" fillId="0" borderId="0" xfId="0" applyFont="1" applyFill="1" applyAlignment="1">
      <alignment horizontal="left" vertical="top" wrapText="1" indent="1"/>
    </xf>
    <xf numFmtId="0" fontId="4" fillId="0" borderId="0" xfId="0" applyFont="1" applyBorder="1" applyAlignment="1">
      <alignment horizontal="left" vertical="top" wrapText="1" indent="1"/>
    </xf>
    <xf numFmtId="0" fontId="3" fillId="0" borderId="0" xfId="0" applyFont="1" applyFill="1" applyBorder="1" applyAlignment="1">
      <alignment vertical="top" wrapText="1"/>
    </xf>
    <xf numFmtId="0" fontId="9" fillId="0" borderId="0" xfId="0" applyFont="1" applyFill="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wrapText="1" indent="1"/>
    </xf>
    <xf numFmtId="0" fontId="1" fillId="0" borderId="0" xfId="0" applyFont="1"/>
    <xf numFmtId="0" fontId="12" fillId="3" borderId="0" xfId="0" applyFont="1" applyFill="1" applyAlignment="1">
      <alignment horizontal="right" wrapText="1"/>
    </xf>
    <xf numFmtId="0" fontId="12" fillId="3" borderId="0" xfId="0" applyFont="1" applyFill="1" applyAlignment="1">
      <alignment horizontal="right"/>
    </xf>
    <xf numFmtId="0" fontId="3" fillId="0" borderId="0" xfId="0" applyFont="1" applyFill="1" applyAlignment="1">
      <alignment horizontal="left" vertical="center" wrapText="1" indent="1"/>
    </xf>
    <xf numFmtId="0" fontId="3" fillId="0" borderId="0" xfId="0" applyFont="1" applyFill="1" applyAlignment="1">
      <alignment horizontal="left" vertical="center" wrapText="1"/>
    </xf>
    <xf numFmtId="0" fontId="2" fillId="0" borderId="0" xfId="0" applyFont="1" applyFill="1" applyAlignment="1">
      <alignment horizontal="left" vertical="center" wrapText="1"/>
    </xf>
    <xf numFmtId="0" fontId="12" fillId="0" borderId="0" xfId="0" applyFont="1" applyAlignment="1">
      <alignment horizontal="center" wrapText="1"/>
    </xf>
    <xf numFmtId="0" fontId="1" fillId="0" borderId="0" xfId="0" applyFont="1" applyAlignment="1">
      <alignment horizontal="center" wrapText="1"/>
    </xf>
    <xf numFmtId="0" fontId="13" fillId="0" borderId="0" xfId="0" applyFont="1" applyAlignment="1">
      <alignment horizontal="right" vertical="center" wrapText="1"/>
    </xf>
    <xf numFmtId="0" fontId="1" fillId="0" borderId="2" xfId="0" applyFont="1" applyBorder="1"/>
    <xf numFmtId="0" fontId="3" fillId="0" borderId="0" xfId="0" applyFont="1" applyFill="1" applyAlignment="1">
      <alignment horizontal="right"/>
    </xf>
    <xf numFmtId="0" fontId="16" fillId="3" borderId="0" xfId="0" applyFont="1" applyFill="1" applyAlignment="1">
      <alignment vertical="center" wrapText="1"/>
    </xf>
    <xf numFmtId="0" fontId="30" fillId="0" borderId="0" xfId="0" applyFont="1" applyAlignment="1">
      <alignment vertical="center" wrapText="1"/>
    </xf>
    <xf numFmtId="0" fontId="33" fillId="0" borderId="0" xfId="0" applyFont="1" applyAlignment="1">
      <alignment horizontal="right" vertical="center" wrapText="1"/>
    </xf>
    <xf numFmtId="0" fontId="16" fillId="0" borderId="0" xfId="0" applyFont="1" applyAlignment="1">
      <alignment horizontal="right" vertical="center" wrapText="1"/>
    </xf>
    <xf numFmtId="0" fontId="12" fillId="5" borderId="0" xfId="0" applyFont="1" applyFill="1" applyAlignment="1">
      <alignment horizontal="right"/>
    </xf>
    <xf numFmtId="0" fontId="0" fillId="0" borderId="0" xfId="0" applyAlignment="1">
      <alignment horizontal="right" indent="1"/>
    </xf>
    <xf numFmtId="0" fontId="6" fillId="0" borderId="2" xfId="0" applyFont="1" applyBorder="1" applyAlignment="1">
      <alignment horizontal="right" indent="1"/>
    </xf>
    <xf numFmtId="0" fontId="9" fillId="4" borderId="0" xfId="0" applyFont="1" applyFill="1" applyBorder="1" applyAlignment="1">
      <alignment horizontal="left" wrapText="1" indent="1"/>
    </xf>
    <xf numFmtId="0" fontId="9" fillId="0" borderId="0" xfId="0" applyFont="1" applyBorder="1" applyAlignment="1">
      <alignment horizontal="left" wrapText="1" indent="1"/>
    </xf>
    <xf numFmtId="0" fontId="9" fillId="0" borderId="0" xfId="0" applyFont="1" applyFill="1" applyBorder="1" applyAlignment="1">
      <alignment horizontal="left" wrapText="1" indent="1"/>
    </xf>
    <xf numFmtId="0" fontId="9" fillId="0" borderId="0" xfId="0" applyFont="1" applyFill="1" applyBorder="1" applyAlignment="1">
      <alignment vertical="top" wrapText="1"/>
    </xf>
    <xf numFmtId="0" fontId="15" fillId="0" borderId="0" xfId="0" applyFont="1" applyFill="1" applyBorder="1" applyAlignment="1">
      <alignment vertical="center" wrapText="1"/>
    </xf>
    <xf numFmtId="0" fontId="3" fillId="0" borderId="0" xfId="0" applyFont="1" applyFill="1" applyAlignment="1">
      <alignment horizontal="right" wrapText="1" indent="1"/>
    </xf>
    <xf numFmtId="0" fontId="3" fillId="0" borderId="0" xfId="0" applyFont="1" applyAlignment="1">
      <alignment horizontal="right" wrapText="1" indent="1"/>
    </xf>
    <xf numFmtId="0" fontId="19" fillId="0" borderId="0" xfId="0" applyFont="1" applyAlignment="1">
      <alignment horizontal="left" vertical="top"/>
    </xf>
    <xf numFmtId="0" fontId="0" fillId="0" borderId="0" xfId="0" applyBorder="1" applyAlignment="1"/>
    <xf numFmtId="0" fontId="12" fillId="0" borderId="0" xfId="0" applyFont="1" applyAlignment="1">
      <alignment horizontal="left" vertical="center" wrapText="1"/>
    </xf>
    <xf numFmtId="0" fontId="12" fillId="0" borderId="0" xfId="0" applyFont="1" applyAlignment="1">
      <alignment horizontal="left" vertical="center"/>
    </xf>
    <xf numFmtId="0" fontId="3" fillId="0" borderId="0" xfId="0" applyFont="1" applyBorder="1" applyAlignment="1">
      <alignment horizontal="center" vertical="top" wrapText="1"/>
    </xf>
    <xf numFmtId="0" fontId="12" fillId="0" borderId="0" xfId="0" applyFont="1" applyAlignment="1">
      <alignment vertical="center" wrapText="1"/>
    </xf>
    <xf numFmtId="0" fontId="6" fillId="0" borderId="0" xfId="0" applyFont="1" applyBorder="1" applyAlignment="1">
      <alignment horizontal="center"/>
    </xf>
    <xf numFmtId="0" fontId="6" fillId="0" borderId="0" xfId="0" applyFont="1" applyFill="1" applyBorder="1" applyAlignment="1">
      <alignment horizontal="center"/>
    </xf>
    <xf numFmtId="0" fontId="12" fillId="0" borderId="0" xfId="0" applyFont="1" applyAlignment="1">
      <alignment horizontal="right" indent="1"/>
    </xf>
    <xf numFmtId="0" fontId="12" fillId="3" borderId="0" xfId="0" applyFont="1" applyFill="1" applyAlignment="1">
      <alignment horizontal="right" indent="1"/>
    </xf>
    <xf numFmtId="164" fontId="12" fillId="0" borderId="0" xfId="30" applyNumberFormat="1" applyFont="1" applyFill="1" applyAlignment="1">
      <alignment horizontal="right" indent="1"/>
    </xf>
    <xf numFmtId="164" fontId="12" fillId="0" borderId="0" xfId="30" applyNumberFormat="1" applyFont="1" applyAlignment="1">
      <alignment horizontal="right" indent="1"/>
    </xf>
    <xf numFmtId="164" fontId="12" fillId="3" borderId="0" xfId="30" applyNumberFormat="1" applyFont="1" applyFill="1" applyAlignment="1">
      <alignment horizontal="right" indent="1"/>
    </xf>
    <xf numFmtId="164" fontId="13" fillId="0" borderId="0" xfId="30" applyNumberFormat="1" applyFont="1" applyFill="1" applyAlignment="1">
      <alignment horizontal="right" indent="1"/>
    </xf>
    <xf numFmtId="164" fontId="13" fillId="0" borderId="0" xfId="30" applyNumberFormat="1" applyFont="1" applyAlignment="1">
      <alignment horizontal="right" indent="1"/>
    </xf>
    <xf numFmtId="164" fontId="13" fillId="3" borderId="0" xfId="30" applyNumberFormat="1" applyFont="1" applyFill="1" applyAlignment="1">
      <alignment horizontal="right" indent="1"/>
    </xf>
    <xf numFmtId="43" fontId="12" fillId="0" borderId="0" xfId="30" applyFont="1" applyAlignment="1">
      <alignment horizontal="right" indent="1"/>
    </xf>
    <xf numFmtId="43" fontId="12" fillId="3" borderId="0" xfId="30" applyFont="1" applyFill="1" applyAlignment="1">
      <alignment horizontal="right" indent="1"/>
    </xf>
    <xf numFmtId="0" fontId="3" fillId="0" borderId="0" xfId="0" applyFont="1" applyFill="1" applyAlignment="1">
      <alignment horizontal="left" wrapText="1"/>
    </xf>
    <xf numFmtId="164" fontId="16" fillId="0" borderId="0" xfId="30" applyNumberFormat="1" applyFont="1" applyAlignment="1">
      <alignment horizontal="right" indent="1"/>
    </xf>
    <xf numFmtId="164" fontId="16" fillId="3" borderId="0" xfId="30" applyNumberFormat="1" applyFont="1" applyFill="1" applyAlignment="1">
      <alignment horizontal="right" indent="1"/>
    </xf>
    <xf numFmtId="0" fontId="12" fillId="0" borderId="0" xfId="0" applyFont="1" applyBorder="1" applyAlignment="1">
      <alignment horizontal="right" indent="1"/>
    </xf>
    <xf numFmtId="0" fontId="12" fillId="5" borderId="0" xfId="0" applyFont="1" applyFill="1" applyBorder="1" applyAlignment="1">
      <alignment horizontal="right" indent="1"/>
    </xf>
    <xf numFmtId="0" fontId="12" fillId="5" borderId="0" xfId="0" applyFont="1" applyFill="1" applyAlignment="1">
      <alignment horizontal="right" indent="1"/>
    </xf>
    <xf numFmtId="169" fontId="12" fillId="0" borderId="0" xfId="30" applyNumberFormat="1" applyFont="1" applyAlignment="1">
      <alignment horizontal="right"/>
    </xf>
    <xf numFmtId="169" fontId="12" fillId="3" borderId="0" xfId="30" applyNumberFormat="1" applyFont="1" applyFill="1" applyAlignment="1">
      <alignment horizontal="right"/>
    </xf>
    <xf numFmtId="0" fontId="12" fillId="0" borderId="0" xfId="0" applyFont="1" applyAlignment="1">
      <alignment horizontal="right" wrapText="1" indent="1"/>
    </xf>
    <xf numFmtId="164" fontId="12" fillId="3" borderId="0" xfId="0" applyNumberFormat="1" applyFont="1" applyFill="1" applyAlignment="1">
      <alignment horizontal="right" indent="1"/>
    </xf>
    <xf numFmtId="169" fontId="12" fillId="0" borderId="0" xfId="30" applyNumberFormat="1" applyFont="1" applyAlignment="1">
      <alignment horizontal="right" indent="2"/>
    </xf>
    <xf numFmtId="169" fontId="12" fillId="3" borderId="0" xfId="30" applyNumberFormat="1" applyFont="1" applyFill="1" applyAlignment="1">
      <alignment horizontal="right" indent="2"/>
    </xf>
    <xf numFmtId="169" fontId="13" fillId="0" borderId="1" xfId="30" applyNumberFormat="1" applyFont="1" applyBorder="1" applyAlignment="1">
      <alignment horizontal="right" indent="2"/>
    </xf>
    <xf numFmtId="169" fontId="13" fillId="3" borderId="1" xfId="30" applyNumberFormat="1" applyFont="1" applyFill="1" applyBorder="1" applyAlignment="1">
      <alignment horizontal="right" indent="2"/>
    </xf>
    <xf numFmtId="164" fontId="12" fillId="0" borderId="0" xfId="0" applyNumberFormat="1" applyFont="1" applyAlignment="1">
      <alignment horizontal="right" indent="1"/>
    </xf>
    <xf numFmtId="169" fontId="12" fillId="0" borderId="0" xfId="30" applyNumberFormat="1" applyFont="1" applyAlignment="1">
      <alignment horizontal="right" indent="1"/>
    </xf>
    <xf numFmtId="169" fontId="12" fillId="3" borderId="0" xfId="30" applyNumberFormat="1" applyFont="1" applyFill="1" applyAlignment="1">
      <alignment horizontal="right" indent="1"/>
    </xf>
    <xf numFmtId="169" fontId="13" fillId="0" borderId="1" xfId="30" applyNumberFormat="1" applyFont="1" applyBorder="1" applyAlignment="1">
      <alignment horizontal="right" indent="1"/>
    </xf>
    <xf numFmtId="169" fontId="13" fillId="3" borderId="1" xfId="30" applyNumberFormat="1" applyFont="1" applyFill="1" applyBorder="1" applyAlignment="1">
      <alignment horizontal="right" indent="1"/>
    </xf>
    <xf numFmtId="169" fontId="12" fillId="0" borderId="0" xfId="30" applyNumberFormat="1" applyFont="1" applyFill="1" applyAlignment="1">
      <alignment horizontal="right" indent="1"/>
    </xf>
    <xf numFmtId="170" fontId="12" fillId="0" borderId="0" xfId="30" applyNumberFormat="1" applyFont="1" applyAlignment="1">
      <alignment horizontal="right"/>
    </xf>
    <xf numFmtId="170" fontId="12" fillId="3" borderId="0" xfId="30" applyNumberFormat="1" applyFont="1" applyFill="1" applyAlignment="1">
      <alignment horizontal="right"/>
    </xf>
    <xf numFmtId="164" fontId="13" fillId="0" borderId="0" xfId="0" applyNumberFormat="1" applyFont="1" applyBorder="1" applyAlignment="1">
      <alignment horizontal="right" indent="1"/>
    </xf>
    <xf numFmtId="164" fontId="13" fillId="3" borderId="0" xfId="0" applyNumberFormat="1" applyFont="1" applyFill="1" applyBorder="1" applyAlignment="1">
      <alignment horizontal="right" indent="1"/>
    </xf>
    <xf numFmtId="164" fontId="12" fillId="0" borderId="0" xfId="0" applyNumberFormat="1" applyFont="1" applyBorder="1" applyAlignment="1">
      <alignment horizontal="right" indent="1"/>
    </xf>
    <xf numFmtId="164" fontId="12" fillId="3" borderId="0" xfId="0" applyNumberFormat="1" applyFont="1" applyFill="1" applyBorder="1" applyAlignment="1">
      <alignment horizontal="right" indent="1"/>
    </xf>
    <xf numFmtId="164" fontId="12" fillId="3" borderId="0" xfId="0" applyNumberFormat="1" applyFont="1" applyFill="1" applyAlignment="1">
      <alignment horizontal="right"/>
    </xf>
    <xf numFmtId="169" fontId="13" fillId="0" borderId="1" xfId="30" applyNumberFormat="1" applyFont="1" applyBorder="1" applyAlignment="1">
      <alignment horizontal="right"/>
    </xf>
    <xf numFmtId="169" fontId="13" fillId="3" borderId="1" xfId="30" applyNumberFormat="1" applyFont="1" applyFill="1" applyBorder="1" applyAlignment="1">
      <alignment horizontal="right"/>
    </xf>
    <xf numFmtId="164" fontId="13" fillId="3" borderId="0" xfId="0" applyNumberFormat="1" applyFont="1" applyFill="1" applyBorder="1" applyAlignment="1">
      <alignment horizontal="right"/>
    </xf>
    <xf numFmtId="164" fontId="16" fillId="3" borderId="0" xfId="0" applyNumberFormat="1" applyFont="1" applyFill="1" applyAlignment="1">
      <alignment horizontal="right"/>
    </xf>
    <xf numFmtId="169" fontId="16" fillId="0" borderId="0" xfId="30" applyNumberFormat="1" applyFont="1" applyAlignment="1">
      <alignment horizontal="right"/>
    </xf>
    <xf numFmtId="169" fontId="16" fillId="3" borderId="0" xfId="30" applyNumberFormat="1" applyFont="1" applyFill="1" applyAlignment="1">
      <alignment horizontal="right"/>
    </xf>
    <xf numFmtId="169" fontId="16" fillId="0" borderId="1" xfId="30" applyNumberFormat="1" applyFont="1" applyBorder="1" applyAlignment="1">
      <alignment horizontal="right"/>
    </xf>
    <xf numFmtId="169" fontId="16" fillId="3" borderId="1" xfId="30" applyNumberFormat="1" applyFont="1" applyFill="1" applyBorder="1" applyAlignment="1">
      <alignment horizontal="right"/>
    </xf>
    <xf numFmtId="0" fontId="3" fillId="0" borderId="0" xfId="0" applyFont="1" applyBorder="1" applyAlignment="1">
      <alignment horizontal="right" wrapText="1" indent="1"/>
    </xf>
    <xf numFmtId="0" fontId="3" fillId="3" borderId="0" xfId="0" applyFont="1" applyFill="1" applyBorder="1" applyAlignment="1">
      <alignment horizontal="right" wrapText="1" indent="1"/>
    </xf>
    <xf numFmtId="0" fontId="3" fillId="0" borderId="0" xfId="0" applyFont="1" applyAlignment="1">
      <alignment horizontal="right" vertical="top" wrapText="1" indent="1"/>
    </xf>
    <xf numFmtId="0" fontId="3" fillId="3" borderId="0" xfId="0" applyFont="1" applyFill="1" applyAlignment="1">
      <alignment horizontal="right" vertical="top" wrapText="1" indent="1"/>
    </xf>
    <xf numFmtId="0" fontId="3" fillId="3" borderId="0" xfId="0" applyFont="1" applyFill="1" applyAlignment="1">
      <alignment horizontal="right" wrapText="1" indent="1"/>
    </xf>
    <xf numFmtId="0" fontId="12" fillId="3" borderId="0" xfId="0" applyFont="1" applyFill="1" applyAlignment="1">
      <alignment horizontal="right" wrapText="1" indent="1"/>
    </xf>
    <xf numFmtId="169" fontId="3" fillId="0" borderId="0" xfId="30" applyNumberFormat="1" applyFont="1" applyAlignment="1">
      <alignment horizontal="right" wrapText="1" indent="1"/>
    </xf>
    <xf numFmtId="169" fontId="3" fillId="3" borderId="0" xfId="30" applyNumberFormat="1" applyFont="1" applyFill="1" applyAlignment="1">
      <alignment horizontal="right" wrapText="1" indent="1"/>
    </xf>
    <xf numFmtId="169" fontId="3" fillId="0" borderId="0" xfId="30" applyNumberFormat="1" applyFont="1" applyFill="1" applyAlignment="1">
      <alignment horizontal="right" wrapText="1" indent="1"/>
    </xf>
    <xf numFmtId="169" fontId="2" fillId="0" borderId="0" xfId="30" applyNumberFormat="1" applyFont="1" applyAlignment="1">
      <alignment horizontal="right" wrapText="1" indent="1"/>
    </xf>
    <xf numFmtId="169" fontId="2" fillId="3" borderId="0" xfId="30" applyNumberFormat="1" applyFont="1" applyFill="1" applyAlignment="1">
      <alignment horizontal="right" wrapText="1" indent="1"/>
    </xf>
    <xf numFmtId="169" fontId="2" fillId="0" borderId="0" xfId="30" applyNumberFormat="1" applyFont="1" applyFill="1" applyAlignment="1">
      <alignment horizontal="right" wrapText="1" indent="1"/>
    </xf>
    <xf numFmtId="0" fontId="2" fillId="0" borderId="0" xfId="0" applyFont="1" applyBorder="1" applyAlignment="1">
      <alignment horizontal="left" vertical="top" wrapText="1"/>
    </xf>
    <xf numFmtId="0" fontId="12" fillId="3" borderId="0" xfId="0" applyFont="1" applyFill="1"/>
    <xf numFmtId="0" fontId="2" fillId="0" borderId="0" xfId="0" applyFont="1" applyFill="1" applyAlignment="1">
      <alignment vertical="top" wrapText="1"/>
    </xf>
    <xf numFmtId="0" fontId="12" fillId="0" borderId="0" xfId="0" applyFont="1" applyFill="1" applyAlignment="1">
      <alignment horizontal="center" wrapText="1"/>
    </xf>
    <xf numFmtId="0" fontId="4" fillId="0" borderId="0" xfId="0" applyFont="1" applyFill="1" applyAlignment="1">
      <alignment vertical="top" wrapText="1"/>
    </xf>
    <xf numFmtId="0" fontId="4" fillId="0" borderId="0" xfId="0" applyFont="1" applyFill="1" applyAlignment="1">
      <alignment horizontal="left" vertical="center" wrapText="1" indent="1"/>
    </xf>
    <xf numFmtId="169" fontId="3" fillId="0" borderId="0" xfId="30" applyNumberFormat="1" applyFont="1" applyFill="1" applyAlignment="1">
      <alignment horizontal="left"/>
    </xf>
    <xf numFmtId="169" fontId="3" fillId="3" borderId="0" xfId="30" applyNumberFormat="1" applyFont="1" applyFill="1" applyAlignment="1">
      <alignment horizontal="left"/>
    </xf>
    <xf numFmtId="169" fontId="12" fillId="0" borderId="0" xfId="30" applyNumberFormat="1" applyFont="1" applyFill="1" applyAlignment="1">
      <alignment horizontal="left"/>
    </xf>
    <xf numFmtId="169" fontId="12" fillId="3" borderId="0" xfId="30" applyNumberFormat="1" applyFont="1" applyFill="1" applyAlignment="1">
      <alignment horizontal="left"/>
    </xf>
    <xf numFmtId="0" fontId="9" fillId="0" borderId="0" xfId="0" applyFont="1" applyFill="1" applyAlignment="1">
      <alignment horizontal="left" vertical="center" wrapText="1" indent="1"/>
    </xf>
    <xf numFmtId="0" fontId="4" fillId="0" borderId="0" xfId="0" applyFont="1" applyFill="1" applyAlignment="1">
      <alignment horizontal="left" vertical="center" wrapText="1"/>
    </xf>
    <xf numFmtId="169" fontId="13" fillId="0" borderId="1" xfId="30" applyNumberFormat="1" applyFont="1" applyFill="1" applyBorder="1" applyAlignment="1">
      <alignment horizontal="left"/>
    </xf>
    <xf numFmtId="169" fontId="13" fillId="3" borderId="1" xfId="30" applyNumberFormat="1" applyFont="1" applyFill="1" applyBorder="1" applyAlignment="1">
      <alignment horizontal="left"/>
    </xf>
    <xf numFmtId="169" fontId="12" fillId="0" borderId="0" xfId="30" applyNumberFormat="1" applyFont="1" applyAlignment="1">
      <alignment horizontal="left"/>
    </xf>
    <xf numFmtId="0" fontId="12" fillId="2" borderId="0" xfId="0" applyFont="1" applyFill="1" applyAlignment="1">
      <alignment horizontal="center" wrapText="1"/>
    </xf>
    <xf numFmtId="0" fontId="3" fillId="0" borderId="0" xfId="0" applyFont="1" applyFill="1" applyAlignment="1">
      <alignment horizontal="justify"/>
    </xf>
    <xf numFmtId="0" fontId="2" fillId="0" borderId="0" xfId="0" applyFont="1" applyFill="1" applyAlignment="1">
      <alignment horizontal="justify"/>
    </xf>
    <xf numFmtId="169" fontId="12" fillId="2" borderId="0" xfId="30" applyNumberFormat="1" applyFont="1" applyFill="1" applyAlignment="1">
      <alignment horizontal="left"/>
    </xf>
    <xf numFmtId="169" fontId="13" fillId="3" borderId="0" xfId="30" applyNumberFormat="1" applyFont="1" applyFill="1" applyAlignment="1">
      <alignment horizontal="left"/>
    </xf>
    <xf numFmtId="169" fontId="13" fillId="2" borderId="1" xfId="30" applyNumberFormat="1" applyFont="1" applyFill="1" applyBorder="1" applyAlignment="1">
      <alignment horizontal="left"/>
    </xf>
    <xf numFmtId="0" fontId="15" fillId="0" borderId="0" xfId="0" applyFont="1" applyFill="1" applyAlignment="1">
      <alignment vertical="top" wrapText="1"/>
    </xf>
    <xf numFmtId="169" fontId="13" fillId="0" borderId="0" xfId="30" applyNumberFormat="1" applyFont="1" applyBorder="1" applyAlignment="1">
      <alignment horizontal="left"/>
    </xf>
    <xf numFmtId="169" fontId="13" fillId="3" borderId="0" xfId="30" applyNumberFormat="1" applyFont="1" applyFill="1" applyBorder="1" applyAlignment="1">
      <alignment horizontal="left"/>
    </xf>
    <xf numFmtId="169" fontId="3" fillId="0" borderId="0" xfId="30" applyNumberFormat="1" applyFont="1" applyFill="1" applyAlignment="1">
      <alignment horizontal="left" wrapText="1"/>
    </xf>
    <xf numFmtId="169" fontId="3" fillId="3" borderId="0" xfId="30" applyNumberFormat="1" applyFont="1" applyFill="1" applyAlignment="1">
      <alignment horizontal="left" wrapText="1"/>
    </xf>
    <xf numFmtId="0" fontId="42" fillId="0" borderId="0" xfId="0" applyFont="1" applyFill="1" applyAlignment="1">
      <alignment vertical="top" wrapText="1"/>
    </xf>
    <xf numFmtId="169" fontId="13" fillId="0" borderId="0" xfId="30" applyNumberFormat="1" applyFont="1" applyFill="1" applyBorder="1" applyAlignment="1">
      <alignment horizontal="left"/>
    </xf>
    <xf numFmtId="0" fontId="42" fillId="0" borderId="0" xfId="0" applyFont="1" applyFill="1" applyAlignment="1">
      <alignment horizontal="left" vertical="top" wrapText="1"/>
    </xf>
    <xf numFmtId="0" fontId="12" fillId="0" borderId="0" xfId="0" applyFont="1" applyFill="1" applyAlignment="1">
      <alignment horizontal="center" vertical="center" wrapText="1"/>
    </xf>
    <xf numFmtId="0" fontId="15" fillId="0" borderId="0" xfId="0" applyFont="1" applyAlignment="1">
      <alignment vertical="top" wrapText="1"/>
    </xf>
    <xf numFmtId="169" fontId="45" fillId="0" borderId="1" xfId="30" applyNumberFormat="1" applyFont="1" applyBorder="1" applyAlignment="1">
      <alignment horizontal="left"/>
    </xf>
    <xf numFmtId="169" fontId="45" fillId="3" borderId="1" xfId="30" applyNumberFormat="1" applyFont="1" applyFill="1" applyBorder="1" applyAlignment="1">
      <alignment horizontal="left"/>
    </xf>
    <xf numFmtId="0" fontId="3" fillId="0" borderId="0" xfId="0" applyFont="1" applyAlignment="1">
      <alignment horizontal="left" vertical="center"/>
    </xf>
    <xf numFmtId="0" fontId="24" fillId="0" borderId="0" xfId="0" applyFont="1" applyAlignment="1">
      <alignment vertical="center" wrapText="1"/>
    </xf>
    <xf numFmtId="4" fontId="12" fillId="0" borderId="0" xfId="0" applyNumberFormat="1" applyFont="1" applyAlignment="1">
      <alignment horizontal="right" vertical="center" wrapText="1"/>
    </xf>
    <xf numFmtId="4" fontId="12" fillId="3" borderId="0" xfId="0" applyNumberFormat="1" applyFont="1" applyFill="1" applyAlignment="1">
      <alignment horizontal="right" vertical="center" wrapText="1"/>
    </xf>
    <xf numFmtId="4" fontId="13" fillId="0" borderId="0" xfId="0" applyNumberFormat="1" applyFont="1" applyAlignment="1">
      <alignment horizontal="right" vertical="center" wrapText="1"/>
    </xf>
    <xf numFmtId="4" fontId="13" fillId="3" borderId="0" xfId="0" applyNumberFormat="1" applyFont="1" applyFill="1" applyAlignment="1">
      <alignment horizontal="right" vertical="center" wrapText="1"/>
    </xf>
    <xf numFmtId="4" fontId="16" fillId="0" borderId="0" xfId="0" applyNumberFormat="1" applyFont="1" applyAlignment="1">
      <alignment horizontal="right" vertical="center" wrapText="1"/>
    </xf>
    <xf numFmtId="4" fontId="16" fillId="3" borderId="0" xfId="0" applyNumberFormat="1" applyFont="1" applyFill="1" applyAlignment="1">
      <alignment horizontal="right" vertical="center" wrapText="1"/>
    </xf>
    <xf numFmtId="0" fontId="12" fillId="0" borderId="3" xfId="0" applyFont="1" applyBorder="1" applyAlignment="1">
      <alignment horizontal="right" vertical="center" wrapText="1"/>
    </xf>
    <xf numFmtId="0" fontId="0" fillId="0" borderId="3" xfId="0" applyBorder="1" applyAlignment="1">
      <alignment horizontal="right" vertical="center" wrapText="1"/>
    </xf>
    <xf numFmtId="0" fontId="12" fillId="3" borderId="3" xfId="0" applyFont="1" applyFill="1" applyBorder="1" applyAlignment="1">
      <alignment horizontal="right" vertical="center" wrapText="1"/>
    </xf>
    <xf numFmtId="0" fontId="12" fillId="0" borderId="0" xfId="0" applyFont="1" applyBorder="1" applyAlignment="1">
      <alignment horizontal="right" vertical="center" wrapText="1"/>
    </xf>
    <xf numFmtId="0" fontId="12" fillId="3" borderId="0" xfId="0" applyFont="1" applyFill="1" applyBorder="1" applyAlignment="1">
      <alignment horizontal="right" vertical="center" wrapText="1"/>
    </xf>
    <xf numFmtId="4" fontId="31" fillId="3" borderId="0" xfId="0" applyNumberFormat="1" applyFont="1" applyFill="1" applyAlignment="1">
      <alignment horizontal="right" vertical="center" wrapText="1"/>
    </xf>
    <xf numFmtId="4" fontId="32" fillId="3" borderId="0" xfId="0" applyNumberFormat="1" applyFont="1" applyFill="1" applyAlignment="1">
      <alignment vertical="center" wrapText="1"/>
    </xf>
    <xf numFmtId="4" fontId="16" fillId="3" borderId="0" xfId="0" applyNumberFormat="1" applyFont="1" applyFill="1" applyAlignment="1">
      <alignment vertical="center" wrapText="1"/>
    </xf>
    <xf numFmtId="4" fontId="33" fillId="3" borderId="0" xfId="0" applyNumberFormat="1" applyFont="1" applyFill="1" applyAlignment="1">
      <alignment horizontal="right" vertical="center" wrapText="1"/>
    </xf>
    <xf numFmtId="4" fontId="12" fillId="3" borderId="0" xfId="0" applyNumberFormat="1" applyFont="1" applyFill="1" applyAlignment="1">
      <alignment vertical="center" wrapText="1"/>
    </xf>
    <xf numFmtId="4" fontId="31" fillId="0" borderId="0" xfId="0" applyNumberFormat="1" applyFont="1" applyAlignment="1">
      <alignment horizontal="right" vertical="center" wrapText="1"/>
    </xf>
    <xf numFmtId="4" fontId="32" fillId="0" borderId="0" xfId="0" applyNumberFormat="1" applyFont="1" applyAlignment="1">
      <alignment vertical="center" wrapText="1"/>
    </xf>
    <xf numFmtId="4" fontId="16" fillId="0" borderId="0" xfId="0" applyNumberFormat="1" applyFont="1" applyAlignment="1">
      <alignment vertical="center" wrapText="1"/>
    </xf>
    <xf numFmtId="4" fontId="33" fillId="0" borderId="0" xfId="0" applyNumberFormat="1" applyFont="1" applyAlignment="1">
      <alignment horizontal="right" vertical="center" wrapText="1"/>
    </xf>
    <xf numFmtId="4" fontId="12" fillId="0" borderId="0" xfId="0" applyNumberFormat="1" applyFont="1" applyAlignment="1">
      <alignment vertical="center" wrapText="1"/>
    </xf>
    <xf numFmtId="165" fontId="12" fillId="0" borderId="0" xfId="0" applyNumberFormat="1" applyFont="1" applyAlignment="1">
      <alignment horizontal="right" vertical="center" wrapText="1"/>
    </xf>
    <xf numFmtId="165" fontId="13" fillId="0" borderId="0" xfId="0" applyNumberFormat="1" applyFont="1" applyAlignment="1">
      <alignment horizontal="right" vertical="center" wrapText="1"/>
    </xf>
    <xf numFmtId="165" fontId="31" fillId="0" borderId="0" xfId="0" applyNumberFormat="1" applyFont="1" applyAlignment="1">
      <alignment horizontal="right" vertical="center" wrapText="1"/>
    </xf>
    <xf numFmtId="165" fontId="32" fillId="0" borderId="0" xfId="0" applyNumberFormat="1" applyFont="1" applyAlignment="1">
      <alignment vertical="center" wrapText="1"/>
    </xf>
    <xf numFmtId="165" fontId="16" fillId="0" borderId="0" xfId="0" applyNumberFormat="1" applyFont="1" applyAlignment="1">
      <alignment vertical="center" wrapText="1"/>
    </xf>
    <xf numFmtId="0" fontId="3" fillId="4" borderId="0" xfId="0" applyFont="1" applyFill="1" applyAlignment="1">
      <alignment horizontal="right" vertical="center" wrapText="1"/>
    </xf>
    <xf numFmtId="0" fontId="3" fillId="6" borderId="0" xfId="0" applyFont="1" applyFill="1" applyAlignment="1">
      <alignment horizontal="right" vertical="center" wrapText="1"/>
    </xf>
    <xf numFmtId="2" fontId="3" fillId="4" borderId="0" xfId="0" applyNumberFormat="1" applyFont="1" applyFill="1" applyAlignment="1">
      <alignment horizontal="right" vertical="center" wrapText="1"/>
    </xf>
    <xf numFmtId="0" fontId="3" fillId="0" borderId="0" xfId="0" applyFont="1" applyBorder="1" applyAlignment="1">
      <alignment horizontal="center" wrapText="1"/>
    </xf>
    <xf numFmtId="0" fontId="3" fillId="3" borderId="0" xfId="0" applyFont="1" applyFill="1" applyBorder="1" applyAlignment="1">
      <alignment horizontal="right" vertical="top" wrapText="1" indent="1"/>
    </xf>
    <xf numFmtId="0" fontId="3" fillId="0" borderId="0" xfId="0" applyFont="1" applyBorder="1" applyAlignment="1">
      <alignment horizontal="right" vertical="top" wrapText="1" indent="1"/>
    </xf>
    <xf numFmtId="0" fontId="2" fillId="0" borderId="0" xfId="0" applyFont="1" applyBorder="1" applyAlignment="1">
      <alignment vertical="center" wrapText="1"/>
    </xf>
    <xf numFmtId="165" fontId="3" fillId="3" borderId="0" xfId="0" applyNumberFormat="1" applyFont="1" applyFill="1" applyBorder="1" applyAlignment="1">
      <alignment horizontal="right" wrapText="1" indent="1"/>
    </xf>
    <xf numFmtId="165" fontId="3" fillId="0" borderId="0" xfId="0" applyNumberFormat="1" applyFont="1" applyBorder="1" applyAlignment="1">
      <alignment horizontal="right" wrapText="1" indent="1"/>
    </xf>
    <xf numFmtId="0" fontId="3" fillId="0" borderId="0" xfId="0" applyFont="1" applyBorder="1" applyAlignment="1">
      <alignment wrapText="1"/>
    </xf>
    <xf numFmtId="0" fontId="9" fillId="0" borderId="0" xfId="0" applyFont="1" applyBorder="1" applyAlignment="1">
      <alignment horizontal="right" wrapText="1" indent="1"/>
    </xf>
    <xf numFmtId="0" fontId="3" fillId="3" borderId="0" xfId="0" applyFont="1" applyFill="1" applyBorder="1" applyAlignment="1">
      <alignment horizontal="right" indent="1"/>
    </xf>
    <xf numFmtId="0" fontId="3" fillId="0" borderId="0" xfId="0" applyFont="1" applyBorder="1" applyAlignment="1">
      <alignment horizontal="right" indent="1"/>
    </xf>
    <xf numFmtId="0" fontId="3" fillId="0" borderId="0" xfId="0" applyFont="1" applyFill="1" applyBorder="1" applyAlignment="1">
      <alignment horizontal="right" wrapText="1" indent="1"/>
    </xf>
    <xf numFmtId="0" fontId="3" fillId="2" borderId="0" xfId="0" applyFont="1" applyFill="1" applyBorder="1" applyAlignment="1">
      <alignment horizontal="right" wrapText="1" indent="1"/>
    </xf>
    <xf numFmtId="2" fontId="3" fillId="3" borderId="0" xfId="0" applyNumberFormat="1" applyFont="1" applyFill="1" applyBorder="1" applyAlignment="1">
      <alignment horizontal="right" wrapText="1" indent="1"/>
    </xf>
    <xf numFmtId="169" fontId="3" fillId="0" borderId="0" xfId="30" applyNumberFormat="1" applyFont="1" applyBorder="1" applyAlignment="1">
      <alignment horizontal="right" wrapText="1" indent="1"/>
    </xf>
    <xf numFmtId="167" fontId="3" fillId="0" borderId="0" xfId="3" applyNumberFormat="1" applyFont="1" applyBorder="1" applyAlignment="1">
      <alignment horizontal="right" wrapText="1" indent="1"/>
    </xf>
    <xf numFmtId="2" fontId="3" fillId="2" borderId="0" xfId="0" applyNumberFormat="1" applyFont="1" applyFill="1" applyBorder="1" applyAlignment="1">
      <alignment horizontal="right" wrapText="1" indent="1"/>
    </xf>
    <xf numFmtId="167" fontId="3" fillId="0" borderId="0" xfId="3" applyNumberFormat="1" applyFont="1" applyFill="1" applyBorder="1" applyAlignment="1">
      <alignment horizontal="right" wrapText="1" indent="1"/>
    </xf>
    <xf numFmtId="168" fontId="3" fillId="2" borderId="0" xfId="0" applyNumberFormat="1" applyFont="1" applyFill="1" applyBorder="1" applyAlignment="1">
      <alignment horizontal="right" wrapText="1" indent="1"/>
    </xf>
    <xf numFmtId="168" fontId="3" fillId="3" borderId="0" xfId="0" applyNumberFormat="1" applyFont="1" applyFill="1" applyBorder="1" applyAlignment="1">
      <alignment horizontal="right" wrapText="1" indent="1"/>
    </xf>
    <xf numFmtId="169" fontId="3" fillId="0" borderId="0" xfId="30" applyNumberFormat="1" applyFont="1" applyFill="1" applyBorder="1" applyAlignment="1">
      <alignment horizontal="right" wrapText="1" indent="1"/>
    </xf>
    <xf numFmtId="0" fontId="15" fillId="0" borderId="0" xfId="0" applyFont="1" applyBorder="1" applyAlignment="1">
      <alignment horizontal="left" vertical="top" wrapText="1"/>
    </xf>
    <xf numFmtId="0" fontId="9" fillId="3" borderId="0" xfId="0" applyFont="1" applyFill="1" applyBorder="1" applyAlignment="1">
      <alignment horizontal="right" wrapText="1" indent="1"/>
    </xf>
    <xf numFmtId="8" fontId="3" fillId="0" borderId="0" xfId="0" applyNumberFormat="1" applyFont="1" applyBorder="1" applyAlignment="1">
      <alignment horizontal="right" vertical="top" wrapText="1" indent="1"/>
    </xf>
    <xf numFmtId="8" fontId="3" fillId="0" borderId="0" xfId="0" applyNumberFormat="1" applyFont="1" applyFill="1" applyBorder="1" applyAlignment="1">
      <alignment horizontal="right" vertical="top" wrapText="1" indent="1"/>
    </xf>
    <xf numFmtId="169" fontId="3" fillId="0" borderId="0" xfId="30" applyNumberFormat="1" applyFont="1" applyBorder="1" applyAlignment="1">
      <alignment horizontal="right" vertical="top" wrapText="1" indent="1"/>
    </xf>
    <xf numFmtId="8" fontId="3" fillId="3" borderId="0" xfId="0" applyNumberFormat="1" applyFont="1" applyFill="1" applyBorder="1" applyAlignment="1">
      <alignment horizontal="right" vertical="top" wrapText="1" indent="1"/>
    </xf>
    <xf numFmtId="0" fontId="3" fillId="0" borderId="0" xfId="0" applyFont="1" applyFill="1" applyAlignment="1">
      <alignment horizontal="right" vertical="top" wrapText="1" indent="1"/>
    </xf>
    <xf numFmtId="8" fontId="3" fillId="0" borderId="0" xfId="0" applyNumberFormat="1" applyFont="1" applyAlignment="1">
      <alignment horizontal="right" vertical="top" wrapText="1" indent="1"/>
    </xf>
    <xf numFmtId="8" fontId="3" fillId="0" borderId="0" xfId="0" applyNumberFormat="1" applyFont="1" applyFill="1" applyAlignment="1">
      <alignment horizontal="right" vertical="top" wrapText="1" indent="1"/>
    </xf>
    <xf numFmtId="0" fontId="9" fillId="5" borderId="0" xfId="0" applyFont="1" applyFill="1" applyBorder="1" applyAlignment="1">
      <alignment horizontal="right" wrapText="1"/>
    </xf>
    <xf numFmtId="0" fontId="12" fillId="0" borderId="3" xfId="0" applyFont="1" applyBorder="1" applyAlignment="1">
      <alignment horizontal="center" vertical="center" wrapText="1"/>
    </xf>
    <xf numFmtId="0" fontId="33" fillId="0" borderId="0" xfId="0" applyFont="1" applyFill="1" applyAlignment="1">
      <alignment horizontal="right" vertical="center" wrapText="1"/>
    </xf>
    <xf numFmtId="0" fontId="6" fillId="0" borderId="0" xfId="0" applyFont="1" applyBorder="1" applyAlignment="1">
      <alignment horizontal="right" indent="1"/>
    </xf>
    <xf numFmtId="0" fontId="12" fillId="0" borderId="0" xfId="0" applyFont="1" applyAlignment="1">
      <alignment horizontal="left" vertical="center" wrapText="1"/>
    </xf>
    <xf numFmtId="0" fontId="17" fillId="0" borderId="0" xfId="0" applyFont="1" applyAlignment="1">
      <alignment horizontal="center"/>
    </xf>
    <xf numFmtId="0" fontId="0" fillId="0" borderId="0" xfId="0" applyFont="1" applyBorder="1" applyAlignment="1">
      <alignment horizontal="center"/>
    </xf>
    <xf numFmtId="0" fontId="17" fillId="0" borderId="0" xfId="0" applyFont="1" applyBorder="1" applyAlignment="1">
      <alignment horizontal="center"/>
    </xf>
    <xf numFmtId="0" fontId="3" fillId="0" borderId="0" xfId="0" applyFont="1" applyBorder="1" applyAlignment="1">
      <alignment horizontal="center" vertical="top" wrapText="1"/>
    </xf>
    <xf numFmtId="0" fontId="3" fillId="0" borderId="0" xfId="0" applyFont="1" applyBorder="1" applyAlignment="1">
      <alignment horizontal="left" vertical="top" wrapText="1"/>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8" fillId="0" borderId="0" xfId="0" applyFont="1" applyBorder="1" applyAlignment="1">
      <alignment horizontal="center"/>
    </xf>
  </cellXfs>
  <cellStyles count="31">
    <cellStyle name="Comma" xfId="30" builtinId="3"/>
    <cellStyle name="Normal" xfId="0" builtinId="0"/>
    <cellStyle name="Normal 2" xfId="1"/>
    <cellStyle name="Normal 2 2" xfId="4"/>
    <cellStyle name="Normal 2 2 2" xfId="5"/>
    <cellStyle name="Normal 2 2 2 2" xfId="6"/>
    <cellStyle name="Normal 2 2 2 2 2" xfId="7"/>
    <cellStyle name="Normal 2 2 2 2 3" xfId="8"/>
    <cellStyle name="Normal 2 2 2 2 4" xfId="9"/>
    <cellStyle name="Normal 2 2 2 3" xfId="10"/>
    <cellStyle name="Normal 2 2 2 4" xfId="11"/>
    <cellStyle name="Normal 2 2 3" xfId="12"/>
    <cellStyle name="Normal 2 2 4" xfId="13"/>
    <cellStyle name="Normal 2 2 5" xfId="14"/>
    <cellStyle name="Normal 2 3" xfId="15"/>
    <cellStyle name="Normal 2 4" xfId="16"/>
    <cellStyle name="Normal 2 4 2" xfId="17"/>
    <cellStyle name="Normal 2 5" xfId="18"/>
    <cellStyle name="Normal 2 6" xfId="19"/>
    <cellStyle name="Normal 3" xfId="20"/>
    <cellStyle name="Normal 3 2" xfId="21"/>
    <cellStyle name="Normal 3 3" xfId="22"/>
    <cellStyle name="Normal 3 4" xfId="23"/>
    <cellStyle name="Normal 3 5" xfId="24"/>
    <cellStyle name="Normal 4" xfId="25"/>
    <cellStyle name="Normal 5 2" xfId="26"/>
    <cellStyle name="Percent" xfId="3" builtinId="5"/>
    <cellStyle name="Percent 2" xfId="2"/>
    <cellStyle name="Style1" xfId="27"/>
    <cellStyle name="Style4" xfId="28"/>
    <cellStyle name="Style8" xfId="2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f\treasurybusiness\Infrastructure%20and%20Finance\Infrastructure\State%20Budget%20for%20whole%20of%20division\BP3%20-%20Appendix%208%20(2017-18)\Appendix%208%20Tables%202017-18%20BP3%20(w%20FORMULA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er"/>
      <sheetName val="Sheet3"/>
      <sheetName val="8.1"/>
      <sheetName val="8.2"/>
      <sheetName val="8.3"/>
      <sheetName val="8.4"/>
      <sheetName val="8.5"/>
      <sheetName val="8.7"/>
      <sheetName val="8.8"/>
      <sheetName val="8.9"/>
      <sheetName val="Current TER &amp; Divs"/>
      <sheetName val="Current Op Sub"/>
      <sheetName val="4-8 TER &amp; Divs"/>
      <sheetName val="4-8 Op Sub"/>
      <sheetName val="OLD DATA&gt;"/>
      <sheetName val="31-7 TER &amp; Divs"/>
      <sheetName val="31-7 Op Sub"/>
      <sheetName val="25-7 TER &amp; Divs"/>
      <sheetName val="25-7 Op Sub"/>
      <sheetName val="13-7 TER &amp; Divs"/>
      <sheetName val="13-7 Op Sub"/>
      <sheetName val="28-6 TER &amp; Divs"/>
      <sheetName val="28-6 Op Sub"/>
      <sheetName val="OLD State Finances Data"/>
    </sheetNames>
    <sheetDataSet>
      <sheetData sheetId="0">
        <row r="4">
          <cell r="AG4" t="str">
            <v xml:space="preserve"> </v>
          </cell>
        </row>
        <row r="5">
          <cell r="AG5" t="str">
            <v>Yes</v>
          </cell>
        </row>
        <row r="6">
          <cell r="AG6" t="str">
            <v>No</v>
          </cell>
        </row>
        <row r="7">
          <cell r="AG7" t="str">
            <v>Agg</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tabSelected="1" zoomScaleNormal="100" workbookViewId="0"/>
  </sheetViews>
  <sheetFormatPr defaultRowHeight="13.8" x14ac:dyDescent="0.25"/>
  <cols>
    <col min="1" max="1" width="55.59765625" customWidth="1"/>
    <col min="2" max="2" width="13.8984375" customWidth="1"/>
    <col min="3" max="3" width="5.09765625" customWidth="1"/>
    <col min="4" max="4" width="9.3984375" customWidth="1"/>
  </cols>
  <sheetData>
    <row r="1" spans="1:6" x14ac:dyDescent="0.25">
      <c r="A1" s="9" t="s">
        <v>20</v>
      </c>
    </row>
    <row r="2" spans="1:6" x14ac:dyDescent="0.25">
      <c r="A2" s="9"/>
    </row>
    <row r="3" spans="1:6" ht="15.6" x14ac:dyDescent="0.3">
      <c r="A3" s="249" t="s">
        <v>97</v>
      </c>
      <c r="B3" s="249"/>
      <c r="C3" s="249"/>
      <c r="D3" s="249"/>
    </row>
    <row r="4" spans="1:6" ht="16.2" x14ac:dyDescent="0.25">
      <c r="A4" s="250" t="s">
        <v>163</v>
      </c>
      <c r="B4" s="250"/>
      <c r="C4" s="250"/>
      <c r="D4" s="250"/>
    </row>
    <row r="5" spans="1:6" ht="6" customHeight="1" x14ac:dyDescent="0.25">
      <c r="A5" s="16"/>
      <c r="B5" s="16"/>
      <c r="C5" s="16"/>
      <c r="D5" s="16"/>
    </row>
    <row r="6" spans="1:6" s="11" customFormat="1" ht="11.25" customHeight="1" x14ac:dyDescent="0.2">
      <c r="A6" s="14"/>
      <c r="B6" s="107" t="s">
        <v>90</v>
      </c>
      <c r="C6" s="15"/>
      <c r="D6" s="108" t="s">
        <v>101</v>
      </c>
      <c r="F6" s="15"/>
    </row>
    <row r="7" spans="1:6" s="11" customFormat="1" ht="11.25" customHeight="1" x14ac:dyDescent="0.2">
      <c r="A7" s="14"/>
      <c r="B7" s="107" t="s">
        <v>91</v>
      </c>
      <c r="C7" s="15"/>
      <c r="D7" s="108" t="s">
        <v>92</v>
      </c>
      <c r="F7" s="15"/>
    </row>
    <row r="8" spans="1:6" s="11" customFormat="1" ht="11.25" customHeight="1" x14ac:dyDescent="0.2">
      <c r="A8" s="14"/>
      <c r="B8" s="107" t="s">
        <v>93</v>
      </c>
      <c r="C8" s="15"/>
      <c r="D8" s="108" t="s">
        <v>94</v>
      </c>
      <c r="F8" s="15"/>
    </row>
    <row r="9" spans="1:6" s="11" customFormat="1" ht="11.25" customHeight="1" x14ac:dyDescent="0.2">
      <c r="A9" s="3"/>
      <c r="B9" s="94" t="s">
        <v>21</v>
      </c>
      <c r="C9" s="12"/>
      <c r="D9" s="109" t="s">
        <v>21</v>
      </c>
      <c r="F9" s="12"/>
    </row>
    <row r="10" spans="1:6" x14ac:dyDescent="0.25">
      <c r="A10" s="1" t="s">
        <v>164</v>
      </c>
      <c r="B10" s="12"/>
      <c r="C10" s="12"/>
      <c r="D10" s="76"/>
    </row>
    <row r="11" spans="1:6" x14ac:dyDescent="0.25">
      <c r="A11" s="6" t="s">
        <v>103</v>
      </c>
      <c r="B11" s="94"/>
      <c r="C11" s="94"/>
      <c r="D11" s="95"/>
    </row>
    <row r="12" spans="1:6" x14ac:dyDescent="0.25">
      <c r="A12" s="44" t="s">
        <v>18</v>
      </c>
      <c r="B12" s="96">
        <v>83.9</v>
      </c>
      <c r="C12" s="97"/>
      <c r="D12" s="98">
        <v>42.4</v>
      </c>
    </row>
    <row r="13" spans="1:6" x14ac:dyDescent="0.25">
      <c r="A13" s="44" t="s">
        <v>17</v>
      </c>
      <c r="B13" s="96">
        <v>204.1</v>
      </c>
      <c r="C13" s="97"/>
      <c r="D13" s="98">
        <v>5.2</v>
      </c>
    </row>
    <row r="14" spans="1:6" x14ac:dyDescent="0.25">
      <c r="A14" s="44" t="s">
        <v>16</v>
      </c>
      <c r="B14" s="96">
        <v>469.1</v>
      </c>
      <c r="C14" s="97"/>
      <c r="D14" s="98">
        <v>309.5</v>
      </c>
    </row>
    <row r="15" spans="1:6" x14ac:dyDescent="0.25">
      <c r="A15" s="2" t="s">
        <v>19</v>
      </c>
      <c r="B15" s="99">
        <v>757</v>
      </c>
      <c r="C15" s="100"/>
      <c r="D15" s="101">
        <v>357.1</v>
      </c>
    </row>
    <row r="16" spans="1:6" x14ac:dyDescent="0.25">
      <c r="A16" s="6" t="s">
        <v>1</v>
      </c>
      <c r="B16" s="97"/>
      <c r="C16" s="97"/>
      <c r="D16" s="98"/>
    </row>
    <row r="17" spans="1:4" x14ac:dyDescent="0.25">
      <c r="A17" s="44" t="s">
        <v>18</v>
      </c>
      <c r="B17" s="97">
        <v>20.2</v>
      </c>
      <c r="C17" s="97"/>
      <c r="D17" s="98">
        <v>9.6999999999999993</v>
      </c>
    </row>
    <row r="18" spans="1:4" x14ac:dyDescent="0.25">
      <c r="A18" s="44" t="s">
        <v>17</v>
      </c>
      <c r="B18" s="96">
        <v>260.89999999999998</v>
      </c>
      <c r="C18" s="97"/>
      <c r="D18" s="98">
        <v>115.8</v>
      </c>
    </row>
    <row r="19" spans="1:4" x14ac:dyDescent="0.25">
      <c r="A19" s="44" t="s">
        <v>16</v>
      </c>
      <c r="B19" s="102">
        <v>0</v>
      </c>
      <c r="C19" s="102"/>
      <c r="D19" s="103">
        <v>0</v>
      </c>
    </row>
    <row r="20" spans="1:4" x14ac:dyDescent="0.25">
      <c r="A20" s="2" t="s">
        <v>15</v>
      </c>
      <c r="B20" s="100">
        <v>281</v>
      </c>
      <c r="C20" s="100"/>
      <c r="D20" s="101">
        <v>125.5</v>
      </c>
    </row>
    <row r="21" spans="1:4" x14ac:dyDescent="0.25">
      <c r="A21" s="104" t="s">
        <v>0</v>
      </c>
      <c r="B21" s="100"/>
      <c r="C21" s="100"/>
      <c r="D21" s="101"/>
    </row>
    <row r="22" spans="1:4" x14ac:dyDescent="0.25">
      <c r="A22" s="44" t="s">
        <v>18</v>
      </c>
      <c r="B22" s="97">
        <v>89.5</v>
      </c>
      <c r="C22" s="97"/>
      <c r="D22" s="98">
        <v>12.3</v>
      </c>
    </row>
    <row r="23" spans="1:4" x14ac:dyDescent="0.25">
      <c r="A23" s="44" t="s">
        <v>17</v>
      </c>
      <c r="B23" s="97">
        <v>19.8</v>
      </c>
      <c r="C23" s="97"/>
      <c r="D23" s="98">
        <v>12.6</v>
      </c>
    </row>
    <row r="24" spans="1:4" x14ac:dyDescent="0.25">
      <c r="A24" s="44" t="s">
        <v>16</v>
      </c>
      <c r="B24" s="97">
        <v>3.1</v>
      </c>
      <c r="C24" s="97"/>
      <c r="D24" s="98">
        <v>7.6</v>
      </c>
    </row>
    <row r="25" spans="1:4" x14ac:dyDescent="0.25">
      <c r="A25" s="2" t="s">
        <v>15</v>
      </c>
      <c r="B25" s="100">
        <v>112.4</v>
      </c>
      <c r="C25" s="100"/>
      <c r="D25" s="101">
        <v>32.6</v>
      </c>
    </row>
    <row r="26" spans="1:4" x14ac:dyDescent="0.25">
      <c r="A26" s="2" t="s">
        <v>14</v>
      </c>
      <c r="B26" s="100">
        <v>363.6</v>
      </c>
      <c r="C26" s="100"/>
      <c r="D26" s="101">
        <v>199</v>
      </c>
    </row>
    <row r="27" spans="1:4" x14ac:dyDescent="0.25">
      <c r="A27" s="1" t="s">
        <v>13</v>
      </c>
      <c r="B27" s="97"/>
      <c r="C27" s="97"/>
      <c r="D27" s="98"/>
    </row>
    <row r="28" spans="1:4" x14ac:dyDescent="0.25">
      <c r="A28" s="44" t="s">
        <v>103</v>
      </c>
      <c r="B28" s="97">
        <v>830.9</v>
      </c>
      <c r="C28" s="97"/>
      <c r="D28" s="98">
        <v>985.9</v>
      </c>
    </row>
    <row r="29" spans="1:4" x14ac:dyDescent="0.25">
      <c r="A29" s="44" t="s">
        <v>1</v>
      </c>
      <c r="B29" s="97">
        <v>408.9</v>
      </c>
      <c r="C29" s="97"/>
      <c r="D29" s="98">
        <v>464.3</v>
      </c>
    </row>
    <row r="30" spans="1:4" x14ac:dyDescent="0.25">
      <c r="A30" s="44" t="s">
        <v>8</v>
      </c>
      <c r="B30" s="97">
        <v>13.7</v>
      </c>
      <c r="C30" s="97"/>
      <c r="D30" s="98">
        <v>11</v>
      </c>
    </row>
    <row r="31" spans="1:4" x14ac:dyDescent="0.25">
      <c r="A31" s="2" t="s">
        <v>12</v>
      </c>
      <c r="B31" s="100">
        <v>408.2</v>
      </c>
      <c r="C31" s="100"/>
      <c r="D31" s="101">
        <v>510.6</v>
      </c>
    </row>
    <row r="32" spans="1:4" x14ac:dyDescent="0.25">
      <c r="A32" s="1" t="s">
        <v>165</v>
      </c>
      <c r="B32" s="97"/>
      <c r="C32" s="97"/>
      <c r="D32" s="98"/>
    </row>
    <row r="33" spans="1:4" x14ac:dyDescent="0.25">
      <c r="A33" s="44" t="s">
        <v>9</v>
      </c>
      <c r="B33" s="97">
        <v>812.5</v>
      </c>
      <c r="C33" s="97"/>
      <c r="D33" s="98">
        <v>834.8</v>
      </c>
    </row>
    <row r="34" spans="1:4" x14ac:dyDescent="0.25">
      <c r="A34" s="44" t="s">
        <v>8</v>
      </c>
      <c r="B34" s="97">
        <v>20.7</v>
      </c>
      <c r="C34" s="97"/>
      <c r="D34" s="98">
        <v>21</v>
      </c>
    </row>
    <row r="35" spans="1:4" x14ac:dyDescent="0.25">
      <c r="A35" s="2" t="s">
        <v>11</v>
      </c>
      <c r="B35" s="100">
        <v>-833.2</v>
      </c>
      <c r="C35" s="100"/>
      <c r="D35" s="101">
        <v>-855.8</v>
      </c>
    </row>
    <row r="36" spans="1:4" x14ac:dyDescent="0.25">
      <c r="A36" s="1" t="s">
        <v>10</v>
      </c>
      <c r="B36" s="97"/>
      <c r="C36" s="97"/>
      <c r="D36" s="98"/>
    </row>
    <row r="37" spans="1:4" x14ac:dyDescent="0.25">
      <c r="A37" s="44" t="s">
        <v>103</v>
      </c>
      <c r="B37" s="96">
        <v>714</v>
      </c>
      <c r="C37" s="97"/>
      <c r="D37" s="98">
        <v>521.9</v>
      </c>
    </row>
    <row r="38" spans="1:4" x14ac:dyDescent="0.25">
      <c r="A38" s="44" t="s">
        <v>9</v>
      </c>
      <c r="B38" s="97">
        <v>59.1</v>
      </c>
      <c r="C38" s="97"/>
      <c r="D38" s="98">
        <v>31.5</v>
      </c>
    </row>
    <row r="39" spans="1:4" x14ac:dyDescent="0.25">
      <c r="A39" s="44" t="s">
        <v>8</v>
      </c>
      <c r="B39" s="96">
        <v>220.6</v>
      </c>
      <c r="C39" s="97"/>
      <c r="D39" s="98">
        <v>252.1</v>
      </c>
    </row>
    <row r="40" spans="1:4" x14ac:dyDescent="0.25">
      <c r="A40" s="2" t="s">
        <v>7</v>
      </c>
      <c r="B40" s="100">
        <v>434.3</v>
      </c>
      <c r="C40" s="100"/>
      <c r="D40" s="101">
        <v>238.4</v>
      </c>
    </row>
    <row r="41" spans="1:4" x14ac:dyDescent="0.25">
      <c r="A41" s="1" t="s">
        <v>6</v>
      </c>
      <c r="B41" s="105">
        <v>2301.9</v>
      </c>
      <c r="C41" s="105"/>
      <c r="D41" s="106">
        <v>1864.9</v>
      </c>
    </row>
    <row r="42" spans="1:4" x14ac:dyDescent="0.25">
      <c r="A42" s="44" t="s">
        <v>5</v>
      </c>
      <c r="B42" s="97">
        <v>1688.6</v>
      </c>
      <c r="C42" s="97"/>
      <c r="D42" s="98">
        <v>1228.7</v>
      </c>
    </row>
    <row r="43" spans="1:4" x14ac:dyDescent="0.25">
      <c r="A43" s="44" t="s">
        <v>4</v>
      </c>
      <c r="B43" s="96">
        <v>592.4</v>
      </c>
      <c r="C43" s="97"/>
      <c r="D43" s="98">
        <v>614.5</v>
      </c>
    </row>
    <row r="44" spans="1:4" x14ac:dyDescent="0.25">
      <c r="A44" s="44" t="s">
        <v>3</v>
      </c>
      <c r="B44" s="97">
        <v>20.9</v>
      </c>
      <c r="C44" s="97"/>
      <c r="D44" s="98">
        <v>21.8</v>
      </c>
    </row>
    <row r="45" spans="1:4" x14ac:dyDescent="0.25">
      <c r="A45" s="1" t="s">
        <v>2</v>
      </c>
      <c r="B45" s="105">
        <v>1929</v>
      </c>
      <c r="C45" s="105"/>
      <c r="D45" s="106">
        <v>1772.8</v>
      </c>
    </row>
    <row r="46" spans="1:4" x14ac:dyDescent="0.25">
      <c r="A46" s="44" t="s">
        <v>1</v>
      </c>
      <c r="B46" s="97">
        <v>1561.6</v>
      </c>
      <c r="C46" s="97"/>
      <c r="D46" s="98">
        <v>1456.1</v>
      </c>
    </row>
    <row r="47" spans="1:4" x14ac:dyDescent="0.25">
      <c r="A47" s="44" t="s">
        <v>0</v>
      </c>
      <c r="B47" s="97">
        <v>367.4</v>
      </c>
      <c r="C47" s="97"/>
      <c r="D47" s="98">
        <v>316.60000000000002</v>
      </c>
    </row>
    <row r="48" spans="1:4" x14ac:dyDescent="0.25">
      <c r="A48" s="1" t="s">
        <v>166</v>
      </c>
      <c r="B48" s="105">
        <v>372.9</v>
      </c>
      <c r="C48" s="53"/>
      <c r="D48" s="106">
        <v>92.1</v>
      </c>
    </row>
    <row r="50" spans="1:4" ht="52.5" customHeight="1" x14ac:dyDescent="0.25">
      <c r="A50" s="248" t="s">
        <v>113</v>
      </c>
      <c r="B50" s="248"/>
      <c r="C50" s="248"/>
      <c r="D50" s="248"/>
    </row>
    <row r="51" spans="1:4" ht="21.75" customHeight="1" x14ac:dyDescent="0.25">
      <c r="A51" s="248" t="s">
        <v>167</v>
      </c>
      <c r="B51" s="248"/>
      <c r="C51" s="248"/>
      <c r="D51" s="248"/>
    </row>
    <row r="52" spans="1:4" x14ac:dyDescent="0.25">
      <c r="A52" s="88" t="s">
        <v>168</v>
      </c>
    </row>
    <row r="53" spans="1:4" ht="21" customHeight="1" x14ac:dyDescent="0.25">
      <c r="A53" s="248" t="s">
        <v>169</v>
      </c>
      <c r="B53" s="248"/>
      <c r="C53" s="248"/>
      <c r="D53" s="248"/>
    </row>
    <row r="54" spans="1:4" x14ac:dyDescent="0.25">
      <c r="A54" s="88" t="s">
        <v>70</v>
      </c>
    </row>
  </sheetData>
  <mergeCells count="5">
    <mergeCell ref="A51:D51"/>
    <mergeCell ref="A53:D53"/>
    <mergeCell ref="A50:D50"/>
    <mergeCell ref="A3:D3"/>
    <mergeCell ref="A4:D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zoomScaleNormal="100" workbookViewId="0"/>
  </sheetViews>
  <sheetFormatPr defaultRowHeight="13.8" x14ac:dyDescent="0.25"/>
  <cols>
    <col min="1" max="1" width="27.5" customWidth="1"/>
    <col min="2" max="4" width="12.59765625" customWidth="1"/>
    <col min="5" max="5" width="3.59765625" customWidth="1"/>
    <col min="6" max="6" width="9.59765625" customWidth="1"/>
  </cols>
  <sheetData>
    <row r="1" spans="1:6" x14ac:dyDescent="0.25">
      <c r="A1" s="86" t="s">
        <v>307</v>
      </c>
      <c r="D1" s="7"/>
      <c r="E1" s="7"/>
    </row>
    <row r="2" spans="1:6" x14ac:dyDescent="0.25">
      <c r="D2" s="7"/>
      <c r="E2" s="7"/>
      <c r="F2" s="8"/>
    </row>
    <row r="3" spans="1:6" s="18" customFormat="1" ht="15.6" x14ac:dyDescent="0.3">
      <c r="A3" s="256" t="s">
        <v>302</v>
      </c>
      <c r="B3" s="256"/>
      <c r="C3" s="256"/>
      <c r="D3" s="256"/>
      <c r="E3" s="256"/>
      <c r="F3" s="256"/>
    </row>
    <row r="4" spans="1:6" s="18" customFormat="1" ht="3" customHeight="1" x14ac:dyDescent="0.25">
      <c r="A4" s="31"/>
      <c r="B4" s="31"/>
      <c r="C4" s="31"/>
      <c r="D4" s="31"/>
      <c r="E4" s="31"/>
      <c r="F4" s="31"/>
    </row>
    <row r="5" spans="1:6" s="87" customFormat="1" ht="15.75" customHeight="1" x14ac:dyDescent="0.25">
      <c r="A5" s="48"/>
      <c r="B5" s="30" t="s">
        <v>90</v>
      </c>
      <c r="C5" s="30" t="s">
        <v>303</v>
      </c>
      <c r="D5" s="30" t="s">
        <v>102</v>
      </c>
      <c r="E5" s="30"/>
      <c r="F5" s="244" t="s">
        <v>101</v>
      </c>
    </row>
    <row r="6" spans="1:6" s="18" customFormat="1" ht="8.1" customHeight="1" x14ac:dyDescent="0.25">
      <c r="A6" s="29"/>
      <c r="B6" s="30"/>
      <c r="C6" s="30"/>
      <c r="D6" s="30"/>
      <c r="E6" s="30"/>
      <c r="F6" s="244"/>
    </row>
    <row r="7" spans="1:6" ht="11.25" customHeight="1" x14ac:dyDescent="0.25">
      <c r="A7" s="235" t="s">
        <v>304</v>
      </c>
      <c r="B7" s="222"/>
      <c r="C7" s="222"/>
      <c r="D7" s="222"/>
      <c r="E7" s="222"/>
      <c r="F7" s="236"/>
    </row>
    <row r="8" spans="1:6" x14ac:dyDescent="0.25">
      <c r="A8" s="32" t="s">
        <v>36</v>
      </c>
      <c r="B8" s="237">
        <v>2.2000000000000002</v>
      </c>
      <c r="C8" s="238">
        <v>0</v>
      </c>
      <c r="D8" s="239">
        <v>0</v>
      </c>
      <c r="E8" s="217"/>
      <c r="F8" s="240">
        <v>2.2000000000000002</v>
      </c>
    </row>
    <row r="9" spans="1:6" x14ac:dyDescent="0.25">
      <c r="A9" s="32" t="s">
        <v>37</v>
      </c>
      <c r="B9" s="237">
        <v>3.1</v>
      </c>
      <c r="C9" s="238">
        <v>0</v>
      </c>
      <c r="D9" s="239">
        <v>0</v>
      </c>
      <c r="E9" s="217"/>
      <c r="F9" s="240">
        <v>3.1</v>
      </c>
    </row>
    <row r="10" spans="1:6" x14ac:dyDescent="0.25">
      <c r="A10" s="32" t="s">
        <v>38</v>
      </c>
      <c r="B10" s="237">
        <v>4.7</v>
      </c>
      <c r="C10" s="238">
        <v>0.1</v>
      </c>
      <c r="D10" s="239">
        <v>2.1</v>
      </c>
      <c r="E10" s="217"/>
      <c r="F10" s="240">
        <v>4.8</v>
      </c>
    </row>
    <row r="11" spans="1:6" x14ac:dyDescent="0.25">
      <c r="A11" s="32" t="s">
        <v>39</v>
      </c>
      <c r="B11" s="237">
        <v>5.6</v>
      </c>
      <c r="C11" s="238">
        <v>0</v>
      </c>
      <c r="D11" s="239">
        <v>0</v>
      </c>
      <c r="E11" s="217"/>
      <c r="F11" s="240">
        <v>5.6</v>
      </c>
    </row>
    <row r="12" spans="1:6" x14ac:dyDescent="0.25">
      <c r="A12" s="32" t="s">
        <v>40</v>
      </c>
      <c r="B12" s="237">
        <v>6.6</v>
      </c>
      <c r="C12" s="238">
        <v>0.1</v>
      </c>
      <c r="D12" s="239">
        <v>1.5</v>
      </c>
      <c r="E12" s="217"/>
      <c r="F12" s="240">
        <v>6.7</v>
      </c>
    </row>
    <row r="13" spans="1:6" x14ac:dyDescent="0.25">
      <c r="A13" s="32" t="s">
        <v>41</v>
      </c>
      <c r="B13" s="237">
        <v>8.1999999999999993</v>
      </c>
      <c r="C13" s="238">
        <v>0.2</v>
      </c>
      <c r="D13" s="239">
        <v>2.4</v>
      </c>
      <c r="E13" s="217"/>
      <c r="F13" s="240">
        <v>8.4</v>
      </c>
    </row>
    <row r="14" spans="1:6" x14ac:dyDescent="0.25">
      <c r="A14" s="32" t="s">
        <v>42</v>
      </c>
      <c r="B14" s="237">
        <v>9.3000000000000007</v>
      </c>
      <c r="C14" s="238">
        <v>0.1</v>
      </c>
      <c r="D14" s="239">
        <v>1.1000000000000001</v>
      </c>
      <c r="E14" s="217"/>
      <c r="F14" s="240">
        <v>9.4</v>
      </c>
    </row>
    <row r="15" spans="1:6" x14ac:dyDescent="0.25">
      <c r="A15" s="32" t="s">
        <v>43</v>
      </c>
      <c r="B15" s="237">
        <v>10.9</v>
      </c>
      <c r="C15" s="238">
        <v>0.2</v>
      </c>
      <c r="D15" s="239">
        <v>1.8</v>
      </c>
      <c r="E15" s="217"/>
      <c r="F15" s="240">
        <v>11.1</v>
      </c>
    </row>
    <row r="16" spans="1:6" x14ac:dyDescent="0.25">
      <c r="A16" s="32" t="s">
        <v>44</v>
      </c>
      <c r="B16" s="237">
        <v>11.8</v>
      </c>
      <c r="C16" s="238">
        <v>0.1</v>
      </c>
      <c r="D16" s="239">
        <v>0.8</v>
      </c>
      <c r="E16" s="217"/>
      <c r="F16" s="240">
        <v>11.9</v>
      </c>
    </row>
    <row r="17" spans="1:6" x14ac:dyDescent="0.25">
      <c r="A17" s="32" t="s">
        <v>45</v>
      </c>
      <c r="B17" s="237">
        <v>12.6</v>
      </c>
      <c r="C17" s="238">
        <v>0.2</v>
      </c>
      <c r="D17" s="239">
        <v>1.6</v>
      </c>
      <c r="E17" s="217"/>
      <c r="F17" s="240">
        <v>12.8</v>
      </c>
    </row>
    <row r="18" spans="1:6" x14ac:dyDescent="0.25">
      <c r="A18" s="32" t="s">
        <v>46</v>
      </c>
      <c r="B18" s="237">
        <v>12.6</v>
      </c>
      <c r="C18" s="238">
        <v>0.2</v>
      </c>
      <c r="D18" s="239">
        <v>1.6</v>
      </c>
      <c r="E18" s="217"/>
      <c r="F18" s="240">
        <v>12.8</v>
      </c>
    </row>
    <row r="19" spans="1:6" x14ac:dyDescent="0.25">
      <c r="A19" s="32" t="s">
        <v>47</v>
      </c>
      <c r="B19" s="237">
        <v>12.6</v>
      </c>
      <c r="C19" s="238">
        <v>0.2</v>
      </c>
      <c r="D19" s="239">
        <v>1.6</v>
      </c>
      <c r="E19" s="217"/>
      <c r="F19" s="240">
        <v>12.8</v>
      </c>
    </row>
    <row r="20" spans="1:6" x14ac:dyDescent="0.25">
      <c r="A20" s="33"/>
      <c r="B20" s="141"/>
      <c r="C20" s="241"/>
      <c r="D20" s="141"/>
      <c r="E20" s="141"/>
      <c r="F20" s="240"/>
    </row>
    <row r="21" spans="1:6" x14ac:dyDescent="0.25">
      <c r="A21" s="33" t="s">
        <v>48</v>
      </c>
      <c r="B21" s="242">
        <v>0.7</v>
      </c>
      <c r="C21" s="243">
        <v>0</v>
      </c>
      <c r="D21" s="239">
        <v>0</v>
      </c>
      <c r="E21" s="141"/>
      <c r="F21" s="240">
        <v>0.7</v>
      </c>
    </row>
    <row r="23" spans="1:6" x14ac:dyDescent="0.25">
      <c r="A23" s="89" t="s">
        <v>305</v>
      </c>
    </row>
    <row r="24" spans="1:6" x14ac:dyDescent="0.25">
      <c r="A24" s="89" t="s">
        <v>306</v>
      </c>
    </row>
  </sheetData>
  <mergeCells count="1">
    <mergeCell ref="A3:F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5"/>
  <sheetViews>
    <sheetView showGridLines="0" zoomScaleNormal="100" workbookViewId="0"/>
  </sheetViews>
  <sheetFormatPr defaultColWidth="9" defaultRowHeight="13.2" x14ac:dyDescent="0.25"/>
  <cols>
    <col min="1" max="1" width="41.59765625" style="9" customWidth="1"/>
    <col min="2" max="2" width="8.19921875" style="9" bestFit="1" customWidth="1"/>
    <col min="3" max="7" width="9" style="9"/>
    <col min="8" max="20" width="9" style="45"/>
    <col min="21" max="16384" width="9" style="9"/>
  </cols>
  <sheetData>
    <row r="1" spans="1:20" x14ac:dyDescent="0.25">
      <c r="A1" s="43" t="s">
        <v>22</v>
      </c>
      <c r="F1" s="10"/>
    </row>
    <row r="2" spans="1:20" x14ac:dyDescent="0.25">
      <c r="F2" s="10"/>
    </row>
    <row r="3" spans="1:20" ht="15.6" x14ac:dyDescent="0.3">
      <c r="A3" s="251" t="s">
        <v>105</v>
      </c>
      <c r="B3" s="251"/>
      <c r="C3" s="251"/>
      <c r="D3" s="251"/>
      <c r="E3" s="251"/>
      <c r="F3" s="251"/>
      <c r="H3" s="39"/>
    </row>
    <row r="4" spans="1:20" x14ac:dyDescent="0.25">
      <c r="A4" s="22"/>
      <c r="B4" s="22"/>
      <c r="C4" s="22"/>
      <c r="D4" s="22"/>
      <c r="E4" s="22"/>
      <c r="F4" s="22"/>
    </row>
    <row r="5" spans="1:20" s="11" customFormat="1" ht="10.199999999999999" x14ac:dyDescent="0.2">
      <c r="A5" s="11" t="s">
        <v>49</v>
      </c>
      <c r="B5" s="110" t="s">
        <v>90</v>
      </c>
      <c r="C5" s="111" t="s">
        <v>101</v>
      </c>
      <c r="D5" s="110" t="s">
        <v>104</v>
      </c>
      <c r="E5" s="110" t="s">
        <v>122</v>
      </c>
      <c r="F5" s="110" t="s">
        <v>170</v>
      </c>
      <c r="H5" s="39"/>
      <c r="I5" s="39"/>
      <c r="J5" s="39"/>
      <c r="K5" s="39"/>
      <c r="L5" s="39"/>
      <c r="M5" s="39"/>
      <c r="N5" s="39"/>
      <c r="O5" s="39"/>
      <c r="P5" s="39"/>
      <c r="Q5" s="39"/>
      <c r="R5" s="39"/>
      <c r="S5" s="39"/>
      <c r="T5" s="39"/>
    </row>
    <row r="6" spans="1:20" s="11" customFormat="1" ht="10.199999999999999" x14ac:dyDescent="0.2">
      <c r="B6" s="110" t="s">
        <v>91</v>
      </c>
      <c r="C6" s="111" t="s">
        <v>92</v>
      </c>
      <c r="D6" s="110" t="s">
        <v>171</v>
      </c>
      <c r="E6" s="110" t="s">
        <v>171</v>
      </c>
      <c r="F6" s="110" t="s">
        <v>171</v>
      </c>
      <c r="H6" s="39"/>
      <c r="I6" s="39"/>
      <c r="J6" s="39"/>
      <c r="K6" s="39"/>
      <c r="L6" s="39"/>
      <c r="M6" s="39"/>
      <c r="N6" s="39"/>
      <c r="O6" s="39"/>
      <c r="P6" s="39"/>
      <c r="Q6" s="39"/>
      <c r="R6" s="39"/>
      <c r="S6" s="39"/>
      <c r="T6" s="39"/>
    </row>
    <row r="7" spans="1:20" s="11" customFormat="1" ht="11.25" customHeight="1" x14ac:dyDescent="0.2">
      <c r="B7" s="110" t="s">
        <v>93</v>
      </c>
      <c r="C7" s="111" t="s">
        <v>94</v>
      </c>
      <c r="D7" s="110" t="s">
        <v>94</v>
      </c>
      <c r="E7" s="110" t="s">
        <v>94</v>
      </c>
      <c r="F7" s="110" t="s">
        <v>94</v>
      </c>
      <c r="H7" s="39"/>
      <c r="I7" s="39"/>
      <c r="J7" s="39"/>
      <c r="K7" s="39"/>
      <c r="L7" s="39"/>
      <c r="M7" s="39"/>
      <c r="N7" s="39"/>
      <c r="O7" s="39"/>
      <c r="P7" s="39"/>
      <c r="Q7" s="39"/>
      <c r="R7" s="39"/>
      <c r="S7" s="39"/>
      <c r="T7" s="39"/>
    </row>
    <row r="8" spans="1:20" x14ac:dyDescent="0.25">
      <c r="A8" s="11"/>
      <c r="B8" s="110" t="s">
        <v>172</v>
      </c>
      <c r="C8" s="111" t="s">
        <v>172</v>
      </c>
      <c r="D8" s="110" t="s">
        <v>172</v>
      </c>
      <c r="E8" s="110" t="s">
        <v>21</v>
      </c>
      <c r="F8" s="110" t="s">
        <v>172</v>
      </c>
    </row>
    <row r="9" spans="1:20" x14ac:dyDescent="0.25">
      <c r="A9" s="50" t="s">
        <v>114</v>
      </c>
      <c r="B9" s="112"/>
      <c r="C9" s="113"/>
      <c r="D9" s="112"/>
      <c r="E9" s="112"/>
      <c r="F9" s="112"/>
    </row>
    <row r="10" spans="1:20" x14ac:dyDescent="0.25">
      <c r="A10" s="5" t="s">
        <v>106</v>
      </c>
      <c r="B10" s="94"/>
      <c r="C10" s="113"/>
      <c r="D10" s="94"/>
      <c r="E10" s="94"/>
      <c r="F10" s="94"/>
    </row>
    <row r="11" spans="1:20" x14ac:dyDescent="0.25">
      <c r="A11" s="34" t="s">
        <v>80</v>
      </c>
      <c r="B11" s="114">
        <v>39.799999999999997</v>
      </c>
      <c r="C11" s="115">
        <v>17.8</v>
      </c>
      <c r="D11" s="114">
        <v>5.2</v>
      </c>
      <c r="E11" s="114">
        <v>2.1</v>
      </c>
      <c r="F11" s="114">
        <v>3.6</v>
      </c>
    </row>
    <row r="12" spans="1:20" x14ac:dyDescent="0.25">
      <c r="A12" s="34" t="s">
        <v>81</v>
      </c>
      <c r="B12" s="114">
        <v>0.3</v>
      </c>
      <c r="C12" s="115">
        <v>0.3</v>
      </c>
      <c r="D12" s="114">
        <v>0.3</v>
      </c>
      <c r="E12" s="114">
        <v>0.3</v>
      </c>
      <c r="F12" s="114">
        <v>0.3</v>
      </c>
    </row>
    <row r="13" spans="1:20" x14ac:dyDescent="0.25">
      <c r="A13" s="34" t="s">
        <v>5</v>
      </c>
      <c r="B13" s="114">
        <v>43.8</v>
      </c>
      <c r="C13" s="115">
        <v>24.4</v>
      </c>
      <c r="D13" s="114">
        <v>11</v>
      </c>
      <c r="E13" s="114">
        <v>4.3</v>
      </c>
      <c r="F13" s="114">
        <v>5.7</v>
      </c>
    </row>
    <row r="14" spans="1:20" x14ac:dyDescent="0.25">
      <c r="A14" s="35" t="s">
        <v>15</v>
      </c>
      <c r="B14" s="116">
        <v>83.9</v>
      </c>
      <c r="C14" s="117">
        <v>42.4</v>
      </c>
      <c r="D14" s="116">
        <v>16.5</v>
      </c>
      <c r="E14" s="116">
        <v>6.6</v>
      </c>
      <c r="F14" s="116">
        <v>9.6</v>
      </c>
    </row>
    <row r="15" spans="1:20" x14ac:dyDescent="0.25">
      <c r="A15" s="5"/>
      <c r="B15" s="118"/>
      <c r="C15" s="113"/>
      <c r="D15" s="118"/>
      <c r="E15" s="118"/>
      <c r="F15" s="118"/>
    </row>
    <row r="16" spans="1:20" x14ac:dyDescent="0.25">
      <c r="A16" s="5" t="s">
        <v>17</v>
      </c>
      <c r="B16" s="118"/>
      <c r="C16" s="113"/>
      <c r="D16" s="118"/>
      <c r="E16" s="118"/>
      <c r="F16" s="118"/>
    </row>
    <row r="17" spans="1:6" x14ac:dyDescent="0.25">
      <c r="A17" s="34" t="s">
        <v>80</v>
      </c>
      <c r="B17" s="119">
        <v>27.6</v>
      </c>
      <c r="C17" s="111" t="s">
        <v>78</v>
      </c>
      <c r="D17" s="119">
        <v>4.5999999999999996</v>
      </c>
      <c r="E17" s="119">
        <v>50.2</v>
      </c>
      <c r="F17" s="119">
        <v>36.6</v>
      </c>
    </row>
    <row r="18" spans="1:6" x14ac:dyDescent="0.25">
      <c r="A18" s="34" t="s">
        <v>81</v>
      </c>
      <c r="B18" s="119">
        <v>1.6</v>
      </c>
      <c r="C18" s="120">
        <v>1.6</v>
      </c>
      <c r="D18" s="119">
        <v>1.6</v>
      </c>
      <c r="E18" s="119">
        <v>1.7</v>
      </c>
      <c r="F18" s="119">
        <v>1.7</v>
      </c>
    </row>
    <row r="19" spans="1:6" x14ac:dyDescent="0.25">
      <c r="A19" s="34" t="s">
        <v>5</v>
      </c>
      <c r="B19" s="119">
        <v>174.9</v>
      </c>
      <c r="C19" s="120">
        <v>3.6</v>
      </c>
      <c r="D19" s="119">
        <v>9.6</v>
      </c>
      <c r="E19" s="119">
        <v>74.099999999999994</v>
      </c>
      <c r="F19" s="119">
        <v>77.3</v>
      </c>
    </row>
    <row r="20" spans="1:6" x14ac:dyDescent="0.25">
      <c r="A20" s="35" t="s">
        <v>15</v>
      </c>
      <c r="B20" s="121">
        <v>204.1</v>
      </c>
      <c r="C20" s="122">
        <v>5.2</v>
      </c>
      <c r="D20" s="121">
        <v>15.8</v>
      </c>
      <c r="E20" s="121">
        <v>126</v>
      </c>
      <c r="F20" s="121">
        <v>115.6</v>
      </c>
    </row>
    <row r="21" spans="1:6" x14ac:dyDescent="0.25">
      <c r="A21" s="5"/>
      <c r="B21" s="118"/>
      <c r="C21" s="113"/>
      <c r="D21" s="118"/>
      <c r="E21" s="118"/>
      <c r="F21" s="118"/>
    </row>
    <row r="22" spans="1:6" x14ac:dyDescent="0.25">
      <c r="A22" s="54" t="s">
        <v>16</v>
      </c>
      <c r="B22" s="118"/>
      <c r="C22" s="113"/>
      <c r="D22" s="118"/>
      <c r="E22" s="118"/>
      <c r="F22" s="118"/>
    </row>
    <row r="23" spans="1:6" x14ac:dyDescent="0.25">
      <c r="A23" s="55" t="s">
        <v>80</v>
      </c>
      <c r="B23" s="119">
        <v>48.5</v>
      </c>
      <c r="C23" s="120">
        <v>52.9</v>
      </c>
      <c r="D23" s="119">
        <v>35.299999999999997</v>
      </c>
      <c r="E23" s="119">
        <v>12</v>
      </c>
      <c r="F23" s="110" t="s">
        <v>78</v>
      </c>
    </row>
    <row r="24" spans="1:6" x14ac:dyDescent="0.25">
      <c r="A24" s="34" t="s">
        <v>81</v>
      </c>
      <c r="B24" s="119">
        <v>1.7</v>
      </c>
      <c r="C24" s="120">
        <v>1.7</v>
      </c>
      <c r="D24" s="119">
        <v>1.7</v>
      </c>
      <c r="E24" s="119">
        <v>1.8</v>
      </c>
      <c r="F24" s="119">
        <v>1.8</v>
      </c>
    </row>
    <row r="25" spans="1:6" x14ac:dyDescent="0.25">
      <c r="A25" s="34" t="s">
        <v>5</v>
      </c>
      <c r="B25" s="119">
        <v>418.9</v>
      </c>
      <c r="C25" s="120">
        <v>254.9</v>
      </c>
      <c r="D25" s="119">
        <v>231</v>
      </c>
      <c r="E25" s="119">
        <v>192.5</v>
      </c>
      <c r="F25" s="119">
        <v>153.69999999999999</v>
      </c>
    </row>
    <row r="26" spans="1:6" x14ac:dyDescent="0.25">
      <c r="A26" s="35" t="s">
        <v>15</v>
      </c>
      <c r="B26" s="121">
        <v>469.1</v>
      </c>
      <c r="C26" s="122">
        <v>309.5</v>
      </c>
      <c r="D26" s="121">
        <v>268</v>
      </c>
      <c r="E26" s="121">
        <v>206.3</v>
      </c>
      <c r="F26" s="121">
        <v>155.5</v>
      </c>
    </row>
    <row r="27" spans="1:6" x14ac:dyDescent="0.25">
      <c r="A27" s="35"/>
      <c r="B27" s="118"/>
      <c r="C27" s="113"/>
      <c r="D27" s="118"/>
      <c r="E27" s="118"/>
      <c r="F27" s="118"/>
    </row>
    <row r="28" spans="1:6" x14ac:dyDescent="0.25">
      <c r="A28" s="50" t="s">
        <v>115</v>
      </c>
      <c r="B28" s="118"/>
      <c r="C28" s="113"/>
      <c r="D28" s="118"/>
      <c r="E28" s="118"/>
      <c r="F28" s="118"/>
    </row>
    <row r="29" spans="1:6" x14ac:dyDescent="0.25">
      <c r="A29" s="5" t="s">
        <v>13</v>
      </c>
      <c r="B29" s="118"/>
      <c r="C29" s="113"/>
      <c r="D29" s="118"/>
      <c r="E29" s="118"/>
      <c r="F29" s="118"/>
    </row>
    <row r="30" spans="1:6" x14ac:dyDescent="0.25">
      <c r="A30" s="34" t="s">
        <v>80</v>
      </c>
      <c r="B30" s="119">
        <v>295.89999999999998</v>
      </c>
      <c r="C30" s="120">
        <v>360.7</v>
      </c>
      <c r="D30" s="119">
        <v>381.5</v>
      </c>
      <c r="E30" s="119">
        <v>405</v>
      </c>
      <c r="F30" s="119">
        <v>426.3</v>
      </c>
    </row>
    <row r="31" spans="1:6" x14ac:dyDescent="0.25">
      <c r="A31" s="34" t="s">
        <v>81</v>
      </c>
      <c r="B31" s="119">
        <v>6.6</v>
      </c>
      <c r="C31" s="120">
        <v>6.7</v>
      </c>
      <c r="D31" s="119">
        <v>6.8</v>
      </c>
      <c r="E31" s="119">
        <v>7</v>
      </c>
      <c r="F31" s="119">
        <v>7.1</v>
      </c>
    </row>
    <row r="32" spans="1:6" x14ac:dyDescent="0.25">
      <c r="A32" s="34" t="s">
        <v>5</v>
      </c>
      <c r="B32" s="119">
        <v>528.4</v>
      </c>
      <c r="C32" s="120">
        <v>618.5</v>
      </c>
      <c r="D32" s="119">
        <v>682</v>
      </c>
      <c r="E32" s="119">
        <v>727.9</v>
      </c>
      <c r="F32" s="119">
        <v>771.2</v>
      </c>
    </row>
    <row r="33" spans="1:6" x14ac:dyDescent="0.25">
      <c r="A33" s="35" t="s">
        <v>15</v>
      </c>
      <c r="B33" s="121">
        <v>830.9</v>
      </c>
      <c r="C33" s="122">
        <v>985.9</v>
      </c>
      <c r="D33" s="121">
        <v>1070.3</v>
      </c>
      <c r="E33" s="121">
        <v>1139.9000000000001</v>
      </c>
      <c r="F33" s="121">
        <v>1204.5999999999999</v>
      </c>
    </row>
    <row r="34" spans="1:6" x14ac:dyDescent="0.25">
      <c r="A34" s="5"/>
      <c r="B34" s="118"/>
      <c r="C34" s="113"/>
      <c r="D34" s="118"/>
      <c r="E34" s="118"/>
      <c r="F34" s="118"/>
    </row>
    <row r="35" spans="1:6" x14ac:dyDescent="0.25">
      <c r="A35" s="5" t="s">
        <v>57</v>
      </c>
      <c r="B35" s="118"/>
      <c r="C35" s="113"/>
      <c r="D35" s="118"/>
      <c r="E35" s="118"/>
      <c r="F35" s="118"/>
    </row>
    <row r="36" spans="1:6" x14ac:dyDescent="0.25">
      <c r="A36" s="34" t="s">
        <v>80</v>
      </c>
      <c r="B36" s="119">
        <v>1.6</v>
      </c>
      <c r="C36" s="120">
        <v>1.7</v>
      </c>
      <c r="D36" s="119">
        <v>1.4</v>
      </c>
      <c r="E36" s="119">
        <v>1.7</v>
      </c>
      <c r="F36" s="119">
        <v>1.7</v>
      </c>
    </row>
    <row r="37" spans="1:6" x14ac:dyDescent="0.25">
      <c r="A37" s="34" t="s">
        <v>81</v>
      </c>
      <c r="B37" s="119">
        <v>0.1</v>
      </c>
      <c r="C37" s="120">
        <v>0.1</v>
      </c>
      <c r="D37" s="119">
        <v>0.1</v>
      </c>
      <c r="E37" s="119">
        <v>0.1</v>
      </c>
      <c r="F37" s="119">
        <v>0.1</v>
      </c>
    </row>
    <row r="38" spans="1:6" x14ac:dyDescent="0.25">
      <c r="A38" s="34" t="s">
        <v>5</v>
      </c>
      <c r="B38" s="119">
        <v>1.9</v>
      </c>
      <c r="C38" s="120">
        <v>2</v>
      </c>
      <c r="D38" s="119">
        <v>2.2999999999999998</v>
      </c>
      <c r="E38" s="119">
        <v>2</v>
      </c>
      <c r="F38" s="119">
        <v>2.2999999999999998</v>
      </c>
    </row>
    <row r="39" spans="1:6" x14ac:dyDescent="0.25">
      <c r="A39" s="35" t="s">
        <v>15</v>
      </c>
      <c r="B39" s="121">
        <v>3.6</v>
      </c>
      <c r="C39" s="122">
        <v>3.8</v>
      </c>
      <c r="D39" s="121">
        <v>3.9</v>
      </c>
      <c r="E39" s="121">
        <v>3.7</v>
      </c>
      <c r="F39" s="121">
        <v>4.0999999999999996</v>
      </c>
    </row>
    <row r="40" spans="1:6" x14ac:dyDescent="0.25">
      <c r="A40" s="34"/>
      <c r="B40" s="118"/>
      <c r="C40" s="113"/>
      <c r="D40" s="118"/>
      <c r="E40" s="118"/>
      <c r="F40" s="118"/>
    </row>
    <row r="41" spans="1:6" x14ac:dyDescent="0.25">
      <c r="A41" s="5" t="s">
        <v>58</v>
      </c>
      <c r="B41" s="118"/>
      <c r="C41" s="113"/>
      <c r="D41" s="118"/>
      <c r="E41" s="118"/>
      <c r="F41" s="118"/>
    </row>
    <row r="42" spans="1:6" x14ac:dyDescent="0.25">
      <c r="A42" s="34" t="s">
        <v>80</v>
      </c>
      <c r="B42" s="119">
        <v>1.2</v>
      </c>
      <c r="C42" s="120">
        <v>0.8</v>
      </c>
      <c r="D42" s="119">
        <v>0.8</v>
      </c>
      <c r="E42" s="119">
        <v>0.8</v>
      </c>
      <c r="F42" s="119">
        <v>0.9</v>
      </c>
    </row>
    <row r="43" spans="1:6" x14ac:dyDescent="0.25">
      <c r="A43" s="34" t="s">
        <v>81</v>
      </c>
      <c r="B43" s="123">
        <v>0.1</v>
      </c>
      <c r="C43" s="120">
        <v>0.1</v>
      </c>
      <c r="D43" s="119">
        <v>0.1</v>
      </c>
      <c r="E43" s="119">
        <v>0.1</v>
      </c>
      <c r="F43" s="119">
        <v>0.1</v>
      </c>
    </row>
    <row r="44" spans="1:6" x14ac:dyDescent="0.25">
      <c r="A44" s="34" t="s">
        <v>5</v>
      </c>
      <c r="B44" s="119">
        <v>1.4</v>
      </c>
      <c r="C44" s="120">
        <v>1.1000000000000001</v>
      </c>
      <c r="D44" s="119">
        <v>1.2</v>
      </c>
      <c r="E44" s="119">
        <v>1.1000000000000001</v>
      </c>
      <c r="F44" s="119">
        <v>1</v>
      </c>
    </row>
    <row r="45" spans="1:6" x14ac:dyDescent="0.25">
      <c r="A45" s="35" t="s">
        <v>15</v>
      </c>
      <c r="B45" s="121">
        <v>2.7</v>
      </c>
      <c r="C45" s="122">
        <v>2</v>
      </c>
      <c r="D45" s="121">
        <v>2.1</v>
      </c>
      <c r="E45" s="121">
        <v>2</v>
      </c>
      <c r="F45" s="121">
        <v>2</v>
      </c>
    </row>
    <row r="46" spans="1:6" x14ac:dyDescent="0.25">
      <c r="A46" s="5"/>
      <c r="B46" s="118"/>
      <c r="C46" s="113"/>
      <c r="D46" s="118"/>
      <c r="E46" s="118"/>
      <c r="F46" s="118"/>
    </row>
    <row r="47" spans="1:6" x14ac:dyDescent="0.25">
      <c r="A47" s="37" t="s">
        <v>116</v>
      </c>
      <c r="B47" s="118"/>
      <c r="C47" s="113"/>
      <c r="D47" s="118"/>
      <c r="E47" s="118"/>
      <c r="F47" s="118"/>
    </row>
    <row r="48" spans="1:6" x14ac:dyDescent="0.25">
      <c r="A48" s="54" t="s">
        <v>117</v>
      </c>
      <c r="B48" s="118"/>
      <c r="C48" s="113"/>
      <c r="D48" s="118"/>
      <c r="E48" s="118"/>
      <c r="F48" s="118"/>
    </row>
    <row r="49" spans="1:6" x14ac:dyDescent="0.25">
      <c r="A49" s="34" t="s">
        <v>80</v>
      </c>
      <c r="B49" s="119">
        <v>20.399999999999999</v>
      </c>
      <c r="C49" s="120">
        <v>18.600000000000001</v>
      </c>
      <c r="D49" s="119">
        <v>19.100000000000001</v>
      </c>
      <c r="E49" s="119">
        <v>20.5</v>
      </c>
      <c r="F49" s="119">
        <v>22.7</v>
      </c>
    </row>
    <row r="50" spans="1:6" x14ac:dyDescent="0.25">
      <c r="A50" s="34" t="s">
        <v>81</v>
      </c>
      <c r="B50" s="119">
        <v>0.7</v>
      </c>
      <c r="C50" s="120">
        <v>0.7</v>
      </c>
      <c r="D50" s="119">
        <v>0.8</v>
      </c>
      <c r="E50" s="119">
        <v>0.8</v>
      </c>
      <c r="F50" s="119">
        <v>0.9</v>
      </c>
    </row>
    <row r="51" spans="1:6" x14ac:dyDescent="0.25">
      <c r="A51" s="34" t="s">
        <v>5</v>
      </c>
      <c r="B51" s="119">
        <v>59.3</v>
      </c>
      <c r="C51" s="120">
        <v>29.7</v>
      </c>
      <c r="D51" s="119">
        <v>29.4</v>
      </c>
      <c r="E51" s="119">
        <v>31.4</v>
      </c>
      <c r="F51" s="119">
        <v>34.700000000000003</v>
      </c>
    </row>
    <row r="52" spans="1:6" x14ac:dyDescent="0.25">
      <c r="A52" s="35" t="s">
        <v>15</v>
      </c>
      <c r="B52" s="121">
        <v>80.400000000000006</v>
      </c>
      <c r="C52" s="122">
        <v>49</v>
      </c>
      <c r="D52" s="121">
        <v>49.3</v>
      </c>
      <c r="E52" s="121">
        <v>52.7</v>
      </c>
      <c r="F52" s="121">
        <v>58.3</v>
      </c>
    </row>
    <row r="53" spans="1:6" x14ac:dyDescent="0.25">
      <c r="A53" s="5"/>
      <c r="B53" s="118"/>
      <c r="C53" s="113"/>
      <c r="D53" s="118"/>
      <c r="E53" s="118"/>
      <c r="F53" s="118"/>
    </row>
    <row r="54" spans="1:6" x14ac:dyDescent="0.25">
      <c r="A54" s="54" t="s">
        <v>118</v>
      </c>
      <c r="B54" s="118"/>
      <c r="C54" s="113"/>
      <c r="D54" s="118"/>
      <c r="E54" s="118"/>
      <c r="F54" s="118"/>
    </row>
    <row r="55" spans="1:6" x14ac:dyDescent="0.25">
      <c r="A55" s="34" t="s">
        <v>80</v>
      </c>
      <c r="B55" s="124" t="s">
        <v>78</v>
      </c>
      <c r="C55" s="125" t="s">
        <v>78</v>
      </c>
      <c r="D55" s="119">
        <v>0.2</v>
      </c>
      <c r="E55" s="119">
        <v>0.3</v>
      </c>
      <c r="F55" s="119">
        <v>0.3</v>
      </c>
    </row>
    <row r="56" spans="1:6" x14ac:dyDescent="0.25">
      <c r="A56" s="34" t="s">
        <v>81</v>
      </c>
      <c r="B56" s="119">
        <v>0.2</v>
      </c>
      <c r="C56" s="120">
        <v>0.2</v>
      </c>
      <c r="D56" s="119">
        <v>0.2</v>
      </c>
      <c r="E56" s="119">
        <v>0.2</v>
      </c>
      <c r="F56" s="119">
        <v>0.2</v>
      </c>
    </row>
    <row r="57" spans="1:6" x14ac:dyDescent="0.25">
      <c r="A57" s="34" t="s">
        <v>5</v>
      </c>
      <c r="B57" s="110" t="s">
        <v>78</v>
      </c>
      <c r="C57" s="111" t="s">
        <v>78</v>
      </c>
      <c r="D57" s="119">
        <v>0.4</v>
      </c>
      <c r="E57" s="119">
        <v>0.7</v>
      </c>
      <c r="F57" s="119">
        <v>0.7</v>
      </c>
    </row>
    <row r="58" spans="1:6" x14ac:dyDescent="0.25">
      <c r="A58" s="35" t="s">
        <v>15</v>
      </c>
      <c r="B58" s="121">
        <v>0.2</v>
      </c>
      <c r="C58" s="122">
        <v>0.2</v>
      </c>
      <c r="D58" s="121">
        <v>0.8</v>
      </c>
      <c r="E58" s="121">
        <v>1.1000000000000001</v>
      </c>
      <c r="F58" s="121">
        <v>1.1000000000000001</v>
      </c>
    </row>
    <row r="59" spans="1:6" x14ac:dyDescent="0.25">
      <c r="A59" s="56"/>
      <c r="B59" s="126"/>
      <c r="C59" s="127"/>
      <c r="D59" s="126"/>
      <c r="E59" s="126"/>
      <c r="F59" s="126"/>
    </row>
    <row r="60" spans="1:6" x14ac:dyDescent="0.25">
      <c r="A60" s="57" t="s">
        <v>119</v>
      </c>
      <c r="B60" s="128"/>
      <c r="C60" s="129"/>
      <c r="D60" s="128"/>
      <c r="E60" s="128"/>
      <c r="F60" s="128"/>
    </row>
    <row r="61" spans="1:6" x14ac:dyDescent="0.25">
      <c r="A61" s="34" t="s">
        <v>80</v>
      </c>
      <c r="B61" s="119">
        <v>3</v>
      </c>
      <c r="C61" s="120">
        <v>5.2</v>
      </c>
      <c r="D61" s="119">
        <v>4</v>
      </c>
      <c r="E61" s="119">
        <v>4.5</v>
      </c>
      <c r="F61" s="119">
        <v>0.3</v>
      </c>
    </row>
    <row r="62" spans="1:6" x14ac:dyDescent="0.25">
      <c r="A62" s="34" t="s">
        <v>81</v>
      </c>
      <c r="B62" s="119">
        <v>0.8</v>
      </c>
      <c r="C62" s="120">
        <v>0.8</v>
      </c>
      <c r="D62" s="119">
        <v>0.8</v>
      </c>
      <c r="E62" s="119">
        <v>0.9</v>
      </c>
      <c r="F62" s="119">
        <v>0.9</v>
      </c>
    </row>
    <row r="63" spans="1:6" x14ac:dyDescent="0.25">
      <c r="A63" s="34" t="s">
        <v>5</v>
      </c>
      <c r="B63" s="119">
        <v>15.2</v>
      </c>
      <c r="C63" s="120">
        <v>10.9</v>
      </c>
      <c r="D63" s="119">
        <v>10.1</v>
      </c>
      <c r="E63" s="119">
        <v>10.3</v>
      </c>
      <c r="F63" s="119">
        <v>3.1</v>
      </c>
    </row>
    <row r="64" spans="1:6" x14ac:dyDescent="0.25">
      <c r="A64" s="35" t="s">
        <v>15</v>
      </c>
      <c r="B64" s="121">
        <v>19</v>
      </c>
      <c r="C64" s="122">
        <v>16.899999999999999</v>
      </c>
      <c r="D64" s="121">
        <v>15</v>
      </c>
      <c r="E64" s="121">
        <v>15.6</v>
      </c>
      <c r="F64" s="121">
        <v>4.3</v>
      </c>
    </row>
    <row r="65" spans="1:6" x14ac:dyDescent="0.25">
      <c r="A65" s="5"/>
      <c r="B65" s="13"/>
      <c r="C65" s="130"/>
      <c r="D65" s="13"/>
      <c r="E65" s="13"/>
      <c r="F65" s="13"/>
    </row>
    <row r="66" spans="1:6" x14ac:dyDescent="0.25">
      <c r="A66" s="54" t="s">
        <v>112</v>
      </c>
      <c r="B66" s="13"/>
      <c r="C66" s="130"/>
      <c r="D66" s="13"/>
      <c r="E66" s="13"/>
      <c r="F66" s="13"/>
    </row>
    <row r="67" spans="1:6" x14ac:dyDescent="0.25">
      <c r="A67" s="34" t="s">
        <v>80</v>
      </c>
      <c r="B67" s="110">
        <v>64.8</v>
      </c>
      <c r="C67" s="111">
        <v>77</v>
      </c>
      <c r="D67" s="110">
        <v>73</v>
      </c>
      <c r="E67" s="110">
        <v>69.900000000000006</v>
      </c>
      <c r="F67" s="110">
        <v>70.2</v>
      </c>
    </row>
    <row r="68" spans="1:6" x14ac:dyDescent="0.25">
      <c r="A68" s="34" t="s">
        <v>81</v>
      </c>
      <c r="B68" s="110">
        <v>1.6</v>
      </c>
      <c r="C68" s="111">
        <v>1.6</v>
      </c>
      <c r="D68" s="110">
        <v>1.6</v>
      </c>
      <c r="E68" s="110">
        <v>1.7</v>
      </c>
      <c r="F68" s="110">
        <v>1.7</v>
      </c>
    </row>
    <row r="69" spans="1:6" x14ac:dyDescent="0.25">
      <c r="A69" s="34" t="s">
        <v>5</v>
      </c>
      <c r="B69" s="110">
        <v>220.7</v>
      </c>
      <c r="C69" s="111">
        <v>130.30000000000001</v>
      </c>
      <c r="D69" s="110">
        <v>130.5</v>
      </c>
      <c r="E69" s="110">
        <v>123.9</v>
      </c>
      <c r="F69" s="110">
        <v>122.8</v>
      </c>
    </row>
    <row r="70" spans="1:6" x14ac:dyDescent="0.25">
      <c r="A70" s="35" t="s">
        <v>15</v>
      </c>
      <c r="B70" s="131">
        <v>287.10000000000002</v>
      </c>
      <c r="C70" s="132">
        <v>208.8</v>
      </c>
      <c r="D70" s="131">
        <v>205.1</v>
      </c>
      <c r="E70" s="131">
        <v>195.5</v>
      </c>
      <c r="F70" s="131">
        <v>194.8</v>
      </c>
    </row>
    <row r="71" spans="1:6" x14ac:dyDescent="0.25">
      <c r="A71" s="35"/>
      <c r="B71" s="49"/>
      <c r="C71" s="133"/>
      <c r="D71" s="49"/>
      <c r="E71" s="49"/>
      <c r="F71" s="49"/>
    </row>
    <row r="72" spans="1:6" x14ac:dyDescent="0.25">
      <c r="A72" s="54" t="s">
        <v>111</v>
      </c>
      <c r="B72" s="13"/>
      <c r="C72" s="130"/>
      <c r="D72" s="13"/>
      <c r="E72" s="13"/>
      <c r="F72" s="13"/>
    </row>
    <row r="73" spans="1:6" x14ac:dyDescent="0.25">
      <c r="A73" s="34" t="s">
        <v>80</v>
      </c>
      <c r="B73" s="110">
        <v>9.1999999999999993</v>
      </c>
      <c r="C73" s="111">
        <v>12.1</v>
      </c>
      <c r="D73" s="110">
        <v>13.9</v>
      </c>
      <c r="E73" s="110">
        <v>9.9</v>
      </c>
      <c r="F73" s="110">
        <v>8.9</v>
      </c>
    </row>
    <row r="74" spans="1:6" x14ac:dyDescent="0.25">
      <c r="A74" s="34" t="s">
        <v>81</v>
      </c>
      <c r="B74" s="110">
        <v>0.6</v>
      </c>
      <c r="C74" s="111">
        <v>0.7</v>
      </c>
      <c r="D74" s="110">
        <v>0.7</v>
      </c>
      <c r="E74" s="110">
        <v>0.7</v>
      </c>
      <c r="F74" s="110">
        <v>0.7</v>
      </c>
    </row>
    <row r="75" spans="1:6" x14ac:dyDescent="0.25">
      <c r="A75" s="34" t="s">
        <v>5</v>
      </c>
      <c r="B75" s="110">
        <v>44.4</v>
      </c>
      <c r="C75" s="111">
        <v>26.6</v>
      </c>
      <c r="D75" s="110">
        <v>31.3</v>
      </c>
      <c r="E75" s="110">
        <v>25.4</v>
      </c>
      <c r="F75" s="110">
        <v>17.399999999999999</v>
      </c>
    </row>
    <row r="76" spans="1:6" x14ac:dyDescent="0.25">
      <c r="A76" s="35" t="s">
        <v>15</v>
      </c>
      <c r="B76" s="131">
        <v>54.2</v>
      </c>
      <c r="C76" s="132">
        <v>39.299999999999997</v>
      </c>
      <c r="D76" s="131">
        <v>45.9</v>
      </c>
      <c r="E76" s="131">
        <v>35.9</v>
      </c>
      <c r="F76" s="131">
        <v>27</v>
      </c>
    </row>
    <row r="77" spans="1:6" x14ac:dyDescent="0.25">
      <c r="A77" s="5"/>
      <c r="B77" s="13"/>
      <c r="C77" s="130"/>
      <c r="D77" s="13"/>
      <c r="E77" s="13"/>
      <c r="F77" s="13"/>
    </row>
    <row r="78" spans="1:6" x14ac:dyDescent="0.25">
      <c r="A78" s="37" t="s">
        <v>120</v>
      </c>
      <c r="B78" s="13"/>
      <c r="C78" s="130"/>
      <c r="D78" s="13"/>
      <c r="E78" s="13"/>
      <c r="F78" s="13"/>
    </row>
    <row r="79" spans="1:6" x14ac:dyDescent="0.25">
      <c r="A79" s="5" t="s">
        <v>82</v>
      </c>
      <c r="B79" s="13"/>
      <c r="C79" s="130"/>
      <c r="D79" s="13"/>
      <c r="E79" s="13"/>
      <c r="F79" s="13"/>
    </row>
    <row r="80" spans="1:6" x14ac:dyDescent="0.25">
      <c r="A80" s="34" t="s">
        <v>80</v>
      </c>
      <c r="B80" s="110">
        <v>4.2</v>
      </c>
      <c r="C80" s="111">
        <v>8.8000000000000007</v>
      </c>
      <c r="D80" s="110">
        <v>11.3</v>
      </c>
      <c r="E80" s="110">
        <v>17</v>
      </c>
      <c r="F80" s="110">
        <v>17.100000000000001</v>
      </c>
    </row>
    <row r="81" spans="1:6" x14ac:dyDescent="0.25">
      <c r="A81" s="34" t="s">
        <v>81</v>
      </c>
      <c r="B81" s="110">
        <v>5.4</v>
      </c>
      <c r="C81" s="111">
        <v>5.9</v>
      </c>
      <c r="D81" s="110">
        <v>6.2</v>
      </c>
      <c r="E81" s="110">
        <v>6.4</v>
      </c>
      <c r="F81" s="110">
        <v>5.9</v>
      </c>
    </row>
    <row r="82" spans="1:6" x14ac:dyDescent="0.25">
      <c r="A82" s="34" t="s">
        <v>5</v>
      </c>
      <c r="B82" s="110">
        <v>53.8</v>
      </c>
      <c r="C82" s="111">
        <v>33.200000000000003</v>
      </c>
      <c r="D82" s="110">
        <v>31.1</v>
      </c>
      <c r="E82" s="110">
        <v>31.1</v>
      </c>
      <c r="F82" s="110">
        <v>31.1</v>
      </c>
    </row>
    <row r="83" spans="1:6" x14ac:dyDescent="0.25">
      <c r="A83" s="35" t="s">
        <v>15</v>
      </c>
      <c r="B83" s="131">
        <v>63.4</v>
      </c>
      <c r="C83" s="132">
        <v>47.9</v>
      </c>
      <c r="D83" s="131">
        <v>48.6</v>
      </c>
      <c r="E83" s="131">
        <v>54.5</v>
      </c>
      <c r="F83" s="131">
        <v>54.1</v>
      </c>
    </row>
    <row r="84" spans="1:6" x14ac:dyDescent="0.25">
      <c r="A84" s="36"/>
      <c r="B84" s="13"/>
      <c r="C84" s="130"/>
      <c r="D84" s="13"/>
      <c r="E84" s="13"/>
      <c r="F84" s="13"/>
    </row>
    <row r="85" spans="1:6" x14ac:dyDescent="0.25">
      <c r="A85" s="5" t="s">
        <v>83</v>
      </c>
      <c r="B85" s="13"/>
      <c r="C85" s="130"/>
      <c r="D85" s="13"/>
      <c r="E85" s="13"/>
      <c r="F85" s="13"/>
    </row>
    <row r="86" spans="1:6" x14ac:dyDescent="0.25">
      <c r="A86" s="34" t="s">
        <v>80</v>
      </c>
      <c r="B86" s="110">
        <v>3.5</v>
      </c>
      <c r="C86" s="111">
        <v>9.1999999999999993</v>
      </c>
      <c r="D86" s="110">
        <v>10.1</v>
      </c>
      <c r="E86" s="110">
        <v>10.6</v>
      </c>
      <c r="F86" s="110">
        <v>11.8</v>
      </c>
    </row>
    <row r="87" spans="1:6" x14ac:dyDescent="0.25">
      <c r="A87" s="34" t="s">
        <v>81</v>
      </c>
      <c r="B87" s="110">
        <v>1.1000000000000001</v>
      </c>
      <c r="C87" s="111">
        <v>1.2</v>
      </c>
      <c r="D87" s="110">
        <v>1.2</v>
      </c>
      <c r="E87" s="110">
        <v>1.2</v>
      </c>
      <c r="F87" s="110">
        <v>1.3</v>
      </c>
    </row>
    <row r="88" spans="1:6" x14ac:dyDescent="0.25">
      <c r="A88" s="34" t="s">
        <v>5</v>
      </c>
      <c r="B88" s="110">
        <v>12.8</v>
      </c>
      <c r="C88" s="111">
        <v>6.3</v>
      </c>
      <c r="D88" s="110">
        <v>16.100000000000001</v>
      </c>
      <c r="E88" s="110">
        <v>17.8</v>
      </c>
      <c r="F88" s="110">
        <v>18.5</v>
      </c>
    </row>
    <row r="89" spans="1:6" x14ac:dyDescent="0.25">
      <c r="A89" s="35" t="s">
        <v>15</v>
      </c>
      <c r="B89" s="131">
        <v>17.399999999999999</v>
      </c>
      <c r="C89" s="132">
        <v>16.7</v>
      </c>
      <c r="D89" s="131">
        <v>27.4</v>
      </c>
      <c r="E89" s="131">
        <v>29.6</v>
      </c>
      <c r="F89" s="131">
        <v>31.6</v>
      </c>
    </row>
    <row r="90" spans="1:6" x14ac:dyDescent="0.25">
      <c r="A90" s="5"/>
      <c r="B90" s="13"/>
      <c r="C90" s="130"/>
      <c r="D90" s="13"/>
      <c r="E90" s="13"/>
      <c r="F90" s="13"/>
    </row>
    <row r="91" spans="1:6" x14ac:dyDescent="0.25">
      <c r="A91" s="5" t="s">
        <v>84</v>
      </c>
      <c r="B91" s="13"/>
      <c r="C91" s="130"/>
      <c r="D91" s="13"/>
      <c r="E91" s="13"/>
      <c r="F91" s="13"/>
    </row>
    <row r="92" spans="1:6" x14ac:dyDescent="0.25">
      <c r="A92" s="34" t="s">
        <v>80</v>
      </c>
      <c r="B92" s="110">
        <v>8.1</v>
      </c>
      <c r="C92" s="111">
        <v>10.199999999999999</v>
      </c>
      <c r="D92" s="110">
        <v>12.2</v>
      </c>
      <c r="E92" s="110">
        <v>13.5</v>
      </c>
      <c r="F92" s="110">
        <v>14.2</v>
      </c>
    </row>
    <row r="93" spans="1:6" x14ac:dyDescent="0.25">
      <c r="A93" s="34" t="s">
        <v>5</v>
      </c>
      <c r="B93" s="110">
        <v>9.1999999999999993</v>
      </c>
      <c r="C93" s="111">
        <v>14.1</v>
      </c>
      <c r="D93" s="110">
        <v>17.899999999999999</v>
      </c>
      <c r="E93" s="110">
        <v>21.3</v>
      </c>
      <c r="F93" s="110">
        <v>23.6</v>
      </c>
    </row>
    <row r="94" spans="1:6" x14ac:dyDescent="0.25">
      <c r="A94" s="35" t="s">
        <v>15</v>
      </c>
      <c r="B94" s="131">
        <v>17.3</v>
      </c>
      <c r="C94" s="132">
        <v>24.4</v>
      </c>
      <c r="D94" s="131">
        <v>30</v>
      </c>
      <c r="E94" s="131">
        <v>34.799999999999997</v>
      </c>
      <c r="F94" s="131">
        <v>37.799999999999997</v>
      </c>
    </row>
    <row r="95" spans="1:6" x14ac:dyDescent="0.25">
      <c r="A95" s="11"/>
      <c r="B95" s="38"/>
      <c r="C95" s="62"/>
      <c r="D95" s="38"/>
      <c r="E95" s="38"/>
      <c r="F95" s="38"/>
    </row>
    <row r="96" spans="1:6" x14ac:dyDescent="0.25">
      <c r="A96" s="5" t="s">
        <v>85</v>
      </c>
      <c r="B96" s="13"/>
      <c r="C96" s="130"/>
      <c r="D96" s="13"/>
      <c r="E96" s="13"/>
      <c r="F96" s="13"/>
    </row>
    <row r="97" spans="1:6" x14ac:dyDescent="0.25">
      <c r="A97" s="34" t="s">
        <v>80</v>
      </c>
      <c r="B97" s="110">
        <v>64.5</v>
      </c>
      <c r="C97" s="111">
        <v>39.5</v>
      </c>
      <c r="D97" s="110">
        <v>23.3</v>
      </c>
      <c r="E97" s="110">
        <v>31</v>
      </c>
      <c r="F97" s="110">
        <v>40</v>
      </c>
    </row>
    <row r="98" spans="1:6" x14ac:dyDescent="0.25">
      <c r="A98" s="34" t="s">
        <v>5</v>
      </c>
      <c r="B98" s="110">
        <v>100.4</v>
      </c>
      <c r="C98" s="111">
        <v>73.099999999999994</v>
      </c>
      <c r="D98" s="110">
        <v>73.8</v>
      </c>
      <c r="E98" s="110">
        <v>64.099999999999994</v>
      </c>
      <c r="F98" s="110">
        <v>52.6</v>
      </c>
    </row>
    <row r="99" spans="1:6" x14ac:dyDescent="0.25">
      <c r="A99" s="35" t="s">
        <v>15</v>
      </c>
      <c r="B99" s="131">
        <v>164.9</v>
      </c>
      <c r="C99" s="132">
        <v>112.6</v>
      </c>
      <c r="D99" s="131">
        <v>97</v>
      </c>
      <c r="E99" s="131">
        <v>95.1</v>
      </c>
      <c r="F99" s="131">
        <v>92.6</v>
      </c>
    </row>
    <row r="100" spans="1:6" x14ac:dyDescent="0.25">
      <c r="A100" s="5"/>
      <c r="B100" s="13"/>
      <c r="C100" s="130"/>
      <c r="D100" s="13"/>
      <c r="E100" s="13"/>
      <c r="F100" s="13"/>
    </row>
    <row r="101" spans="1:6" x14ac:dyDescent="0.25">
      <c r="A101" s="58" t="s">
        <v>86</v>
      </c>
      <c r="B101" s="13"/>
      <c r="C101" s="130"/>
      <c r="D101" s="13"/>
      <c r="E101" s="13"/>
      <c r="F101" s="13"/>
    </row>
    <row r="102" spans="1:6" x14ac:dyDescent="0.25">
      <c r="A102" s="34" t="s">
        <v>80</v>
      </c>
      <c r="B102" s="110" t="s">
        <v>78</v>
      </c>
      <c r="C102" s="111" t="s">
        <v>78</v>
      </c>
      <c r="D102" s="110" t="s">
        <v>78</v>
      </c>
      <c r="E102" s="110" t="s">
        <v>78</v>
      </c>
      <c r="F102" s="110">
        <v>0.1</v>
      </c>
    </row>
    <row r="103" spans="1:6" x14ac:dyDescent="0.25">
      <c r="A103" s="34" t="s">
        <v>81</v>
      </c>
      <c r="B103" s="110">
        <v>0.3</v>
      </c>
      <c r="C103" s="111">
        <v>0.3</v>
      </c>
      <c r="D103" s="110">
        <v>0.3</v>
      </c>
      <c r="E103" s="110">
        <v>0.3</v>
      </c>
      <c r="F103" s="110">
        <v>0.3</v>
      </c>
    </row>
    <row r="104" spans="1:6" x14ac:dyDescent="0.25">
      <c r="A104" s="34" t="s">
        <v>5</v>
      </c>
      <c r="B104" s="110">
        <v>3.6</v>
      </c>
      <c r="C104" s="111" t="s">
        <v>78</v>
      </c>
      <c r="D104" s="110">
        <v>0.2</v>
      </c>
      <c r="E104" s="110" t="s">
        <v>78</v>
      </c>
      <c r="F104" s="110">
        <v>2.2999999999999998</v>
      </c>
    </row>
    <row r="105" spans="1:6" x14ac:dyDescent="0.25">
      <c r="A105" s="35" t="s">
        <v>15</v>
      </c>
      <c r="B105" s="131">
        <v>3.9</v>
      </c>
      <c r="C105" s="132">
        <v>0.3</v>
      </c>
      <c r="D105" s="131">
        <v>0.5</v>
      </c>
      <c r="E105" s="131">
        <v>0.3</v>
      </c>
      <c r="F105" s="131">
        <v>2.7</v>
      </c>
    </row>
    <row r="106" spans="1:6" x14ac:dyDescent="0.25">
      <c r="A106" s="5"/>
      <c r="B106" s="13"/>
      <c r="C106" s="130"/>
      <c r="D106" s="13"/>
      <c r="E106" s="13"/>
      <c r="F106" s="13"/>
    </row>
    <row r="107" spans="1:6" x14ac:dyDescent="0.25">
      <c r="A107" s="59" t="s">
        <v>87</v>
      </c>
      <c r="B107" s="17"/>
      <c r="C107" s="134"/>
      <c r="D107" s="17"/>
      <c r="E107" s="17"/>
      <c r="F107" s="17"/>
    </row>
    <row r="108" spans="1:6" ht="13.8" x14ac:dyDescent="0.25">
      <c r="A108" s="60" t="s">
        <v>173</v>
      </c>
      <c r="B108" s="135">
        <v>592.4</v>
      </c>
      <c r="C108" s="136">
        <v>614.5</v>
      </c>
      <c r="D108" s="135">
        <v>596</v>
      </c>
      <c r="E108" s="135">
        <v>648.9</v>
      </c>
      <c r="F108" s="135">
        <v>654.79999999999995</v>
      </c>
    </row>
    <row r="109" spans="1:6" x14ac:dyDescent="0.25">
      <c r="A109" s="60" t="s">
        <v>81</v>
      </c>
      <c r="B109" s="135">
        <v>20.9</v>
      </c>
      <c r="C109" s="136">
        <v>21.8</v>
      </c>
      <c r="D109" s="135">
        <v>22.3</v>
      </c>
      <c r="E109" s="135">
        <v>22.9</v>
      </c>
      <c r="F109" s="135">
        <v>22.9</v>
      </c>
    </row>
    <row r="110" spans="1:6" x14ac:dyDescent="0.25">
      <c r="A110" s="60" t="s">
        <v>5</v>
      </c>
      <c r="B110" s="135">
        <v>1688.6</v>
      </c>
      <c r="C110" s="136">
        <v>1228.7</v>
      </c>
      <c r="D110" s="135">
        <v>1278</v>
      </c>
      <c r="E110" s="135">
        <v>1327.8</v>
      </c>
      <c r="F110" s="135">
        <v>1318</v>
      </c>
    </row>
    <row r="111" spans="1:6" x14ac:dyDescent="0.25">
      <c r="A111" s="36"/>
      <c r="B111" s="110"/>
      <c r="C111" s="111"/>
      <c r="D111" s="110"/>
      <c r="E111" s="110"/>
      <c r="F111" s="110"/>
    </row>
    <row r="112" spans="1:6" x14ac:dyDescent="0.25">
      <c r="A112" s="37" t="s">
        <v>19</v>
      </c>
      <c r="B112" s="137">
        <v>2301.9</v>
      </c>
      <c r="C112" s="138">
        <v>1864.9</v>
      </c>
      <c r="D112" s="137">
        <v>1896.3</v>
      </c>
      <c r="E112" s="137">
        <v>1999.6</v>
      </c>
      <c r="F112" s="137">
        <v>1995.7</v>
      </c>
    </row>
    <row r="114" spans="1:6" ht="39" customHeight="1" x14ac:dyDescent="0.25">
      <c r="A114" s="248" t="s">
        <v>174</v>
      </c>
      <c r="B114" s="248"/>
      <c r="C114" s="248"/>
      <c r="D114" s="248"/>
      <c r="E114" s="248"/>
      <c r="F114" s="248"/>
    </row>
    <row r="115" spans="1:6" x14ac:dyDescent="0.25">
      <c r="A115" s="89" t="s">
        <v>70</v>
      </c>
    </row>
  </sheetData>
  <mergeCells count="2">
    <mergeCell ref="A3:F3"/>
    <mergeCell ref="A114:F1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heetViews>
  <sheetFormatPr defaultRowHeight="13.8" x14ac:dyDescent="0.25"/>
  <cols>
    <col min="1" max="1" width="41.5" customWidth="1"/>
    <col min="2" max="6" width="7.59765625" customWidth="1"/>
  </cols>
  <sheetData>
    <row r="1" spans="1:6" x14ac:dyDescent="0.25">
      <c r="A1" s="61" t="s">
        <v>26</v>
      </c>
      <c r="F1" s="4"/>
    </row>
    <row r="2" spans="1:6" x14ac:dyDescent="0.25">
      <c r="F2" s="4"/>
    </row>
    <row r="3" spans="1:6" ht="15.6" x14ac:dyDescent="0.3">
      <c r="A3" s="249" t="s">
        <v>121</v>
      </c>
      <c r="B3" s="249"/>
      <c r="C3" s="249"/>
      <c r="D3" s="249"/>
      <c r="E3" s="249"/>
      <c r="F3" s="249"/>
    </row>
    <row r="4" spans="1:6" s="18" customFormat="1" ht="3" customHeight="1" x14ac:dyDescent="0.25">
      <c r="A4" s="16"/>
      <c r="B4" s="16"/>
      <c r="C4" s="16"/>
      <c r="D4" s="16"/>
      <c r="E4" s="16"/>
      <c r="F4" s="16"/>
    </row>
    <row r="5" spans="1:6" s="11" customFormat="1" ht="11.25" customHeight="1" x14ac:dyDescent="0.2">
      <c r="A5" s="252"/>
      <c r="B5" s="139" t="s">
        <v>90</v>
      </c>
      <c r="C5" s="140" t="s">
        <v>101</v>
      </c>
      <c r="D5" s="139" t="s">
        <v>104</v>
      </c>
      <c r="E5" s="139" t="s">
        <v>122</v>
      </c>
      <c r="F5" s="139" t="s">
        <v>170</v>
      </c>
    </row>
    <row r="6" spans="1:6" s="11" customFormat="1" ht="11.25" customHeight="1" x14ac:dyDescent="0.2">
      <c r="A6" s="252"/>
      <c r="B6" s="141" t="s">
        <v>23</v>
      </c>
      <c r="C6" s="142" t="s">
        <v>23</v>
      </c>
      <c r="D6" s="141" t="s">
        <v>23</v>
      </c>
      <c r="E6" s="141" t="s">
        <v>23</v>
      </c>
      <c r="F6" s="141" t="s">
        <v>23</v>
      </c>
    </row>
    <row r="7" spans="1:6" s="11" customFormat="1" ht="10.199999999999999" x14ac:dyDescent="0.2">
      <c r="A7" s="90"/>
      <c r="B7" s="141"/>
      <c r="C7" s="142"/>
      <c r="D7" s="141"/>
      <c r="E7" s="141"/>
      <c r="F7" s="141"/>
    </row>
    <row r="8" spans="1:6" s="11" customFormat="1" ht="10.199999999999999" x14ac:dyDescent="0.2">
      <c r="A8" s="47" t="s">
        <v>106</v>
      </c>
      <c r="B8" s="85">
        <v>75</v>
      </c>
      <c r="C8" s="143">
        <v>75</v>
      </c>
      <c r="D8" s="84">
        <v>75</v>
      </c>
      <c r="E8" s="84">
        <f t="shared" ref="E8:F11" si="0">D8</f>
        <v>75</v>
      </c>
      <c r="F8" s="84">
        <f t="shared" si="0"/>
        <v>75</v>
      </c>
    </row>
    <row r="9" spans="1:6" s="11" customFormat="1" ht="10.199999999999999" x14ac:dyDescent="0.2">
      <c r="A9" s="47" t="s">
        <v>107</v>
      </c>
      <c r="B9" s="85">
        <v>75</v>
      </c>
      <c r="C9" s="143">
        <v>75</v>
      </c>
      <c r="D9" s="84">
        <v>75</v>
      </c>
      <c r="E9" s="84">
        <f t="shared" si="0"/>
        <v>75</v>
      </c>
      <c r="F9" s="84">
        <f t="shared" si="0"/>
        <v>75</v>
      </c>
    </row>
    <row r="10" spans="1:6" s="11" customFormat="1" ht="10.199999999999999" x14ac:dyDescent="0.2">
      <c r="A10" s="47" t="s">
        <v>16</v>
      </c>
      <c r="B10" s="85">
        <v>75</v>
      </c>
      <c r="C10" s="143">
        <v>75</v>
      </c>
      <c r="D10" s="84">
        <v>75</v>
      </c>
      <c r="E10" s="84">
        <f t="shared" si="0"/>
        <v>75</v>
      </c>
      <c r="F10" s="84">
        <f t="shared" si="0"/>
        <v>75</v>
      </c>
    </row>
    <row r="11" spans="1:6" s="11" customFormat="1" ht="11.25" customHeight="1" x14ac:dyDescent="0.2">
      <c r="A11" s="47" t="s">
        <v>13</v>
      </c>
      <c r="B11" s="85">
        <v>85</v>
      </c>
      <c r="C11" s="143">
        <v>85</v>
      </c>
      <c r="D11" s="84">
        <f>C11</f>
        <v>85</v>
      </c>
      <c r="E11" s="84">
        <f t="shared" si="0"/>
        <v>85</v>
      </c>
      <c r="F11" s="84">
        <f t="shared" si="0"/>
        <v>85</v>
      </c>
    </row>
    <row r="12" spans="1:6" s="11" customFormat="1" ht="11.25" customHeight="1" x14ac:dyDescent="0.2">
      <c r="A12" s="47" t="s">
        <v>58</v>
      </c>
      <c r="B12" s="85">
        <v>75</v>
      </c>
      <c r="C12" s="143">
        <v>85</v>
      </c>
      <c r="D12" s="84">
        <v>85</v>
      </c>
      <c r="E12" s="84">
        <v>85</v>
      </c>
      <c r="F12" s="84">
        <v>85</v>
      </c>
    </row>
    <row r="13" spans="1:6" s="11" customFormat="1" ht="11.25" customHeight="1" x14ac:dyDescent="0.2">
      <c r="A13" s="47" t="s">
        <v>89</v>
      </c>
      <c r="B13" s="85">
        <v>75</v>
      </c>
      <c r="C13" s="143">
        <v>85</v>
      </c>
      <c r="D13" s="84">
        <v>85</v>
      </c>
      <c r="E13" s="84">
        <v>85</v>
      </c>
      <c r="F13" s="84">
        <v>85</v>
      </c>
    </row>
    <row r="14" spans="1:6" s="11" customFormat="1" ht="10.199999999999999" x14ac:dyDescent="0.2">
      <c r="A14" s="47" t="s">
        <v>117</v>
      </c>
      <c r="B14" s="85">
        <v>75</v>
      </c>
      <c r="C14" s="143">
        <v>75</v>
      </c>
      <c r="D14" s="84">
        <v>75</v>
      </c>
      <c r="E14" s="84">
        <v>75</v>
      </c>
      <c r="F14" s="84">
        <v>75</v>
      </c>
    </row>
    <row r="15" spans="1:6" s="11" customFormat="1" ht="10.199999999999999" x14ac:dyDescent="0.2">
      <c r="A15" s="47" t="s">
        <v>118</v>
      </c>
      <c r="B15" s="85">
        <v>75</v>
      </c>
      <c r="C15" s="143">
        <v>75</v>
      </c>
      <c r="D15" s="84">
        <v>75</v>
      </c>
      <c r="E15" s="84">
        <v>75</v>
      </c>
      <c r="F15" s="84">
        <v>75</v>
      </c>
    </row>
    <row r="16" spans="1:6" s="11" customFormat="1" ht="11.25" customHeight="1" x14ac:dyDescent="0.2">
      <c r="A16" s="47" t="s">
        <v>119</v>
      </c>
      <c r="B16" s="85">
        <v>100</v>
      </c>
      <c r="C16" s="143">
        <v>100</v>
      </c>
      <c r="D16" s="84">
        <v>100</v>
      </c>
      <c r="E16" s="84">
        <v>100</v>
      </c>
      <c r="F16" s="84">
        <v>75</v>
      </c>
    </row>
    <row r="17" spans="1:6" s="11" customFormat="1" ht="10.199999999999999" x14ac:dyDescent="0.2">
      <c r="A17" s="47" t="s">
        <v>112</v>
      </c>
      <c r="B17" s="85">
        <v>85</v>
      </c>
      <c r="C17" s="143">
        <v>85</v>
      </c>
      <c r="D17" s="84">
        <v>85</v>
      </c>
      <c r="E17" s="84">
        <v>85</v>
      </c>
      <c r="F17" s="84">
        <v>85</v>
      </c>
    </row>
    <row r="18" spans="1:6" s="11" customFormat="1" ht="10.199999999999999" x14ac:dyDescent="0.2">
      <c r="A18" s="47" t="s">
        <v>111</v>
      </c>
      <c r="B18" s="85">
        <v>100</v>
      </c>
      <c r="C18" s="143">
        <v>100</v>
      </c>
      <c r="D18" s="84">
        <v>100</v>
      </c>
      <c r="E18" s="84">
        <v>100</v>
      </c>
      <c r="F18" s="84">
        <v>75</v>
      </c>
    </row>
    <row r="19" spans="1:6" s="11" customFormat="1" ht="13.2" x14ac:dyDescent="0.2">
      <c r="A19" s="47" t="s">
        <v>175</v>
      </c>
      <c r="B19" s="84" t="s">
        <v>123</v>
      </c>
      <c r="C19" s="143" t="s">
        <v>123</v>
      </c>
      <c r="D19" s="84" t="s">
        <v>123</v>
      </c>
      <c r="E19" s="84" t="s">
        <v>123</v>
      </c>
      <c r="F19" s="84" t="s">
        <v>123</v>
      </c>
    </row>
    <row r="20" spans="1:6" x14ac:dyDescent="0.25">
      <c r="A20" s="47" t="s">
        <v>83</v>
      </c>
      <c r="B20" s="85">
        <v>75</v>
      </c>
      <c r="C20" s="143">
        <v>75</v>
      </c>
      <c r="D20" s="84">
        <v>75</v>
      </c>
      <c r="E20" s="84">
        <v>75</v>
      </c>
      <c r="F20" s="84">
        <v>75</v>
      </c>
    </row>
    <row r="21" spans="1:6" x14ac:dyDescent="0.25">
      <c r="A21" s="47" t="s">
        <v>84</v>
      </c>
      <c r="B21" s="85">
        <v>75</v>
      </c>
      <c r="C21" s="143">
        <v>75</v>
      </c>
      <c r="D21" s="84">
        <v>75</v>
      </c>
      <c r="E21" s="84">
        <f>D21</f>
        <v>75</v>
      </c>
      <c r="F21" s="84">
        <f>E21</f>
        <v>75</v>
      </c>
    </row>
    <row r="22" spans="1:6" x14ac:dyDescent="0.25">
      <c r="A22" s="47" t="s">
        <v>124</v>
      </c>
      <c r="B22" s="85">
        <v>75</v>
      </c>
      <c r="C22" s="143">
        <v>75</v>
      </c>
      <c r="D22" s="84">
        <v>75</v>
      </c>
      <c r="E22" s="84">
        <v>75</v>
      </c>
      <c r="F22" s="84">
        <v>75</v>
      </c>
    </row>
    <row r="23" spans="1:6" x14ac:dyDescent="0.25">
      <c r="A23" s="47" t="s">
        <v>86</v>
      </c>
      <c r="B23" s="85">
        <v>75</v>
      </c>
      <c r="C23" s="143">
        <v>75</v>
      </c>
      <c r="D23" s="84">
        <v>75</v>
      </c>
      <c r="E23" s="84">
        <f t="shared" ref="E23:F23" si="1">D23</f>
        <v>75</v>
      </c>
      <c r="F23" s="84">
        <f t="shared" si="1"/>
        <v>75</v>
      </c>
    </row>
    <row r="24" spans="1:6" x14ac:dyDescent="0.25">
      <c r="A24" s="11"/>
    </row>
    <row r="25" spans="1:6" ht="33.75" customHeight="1" x14ac:dyDescent="0.25">
      <c r="A25" s="248" t="s">
        <v>125</v>
      </c>
      <c r="B25" s="248"/>
      <c r="C25" s="248"/>
      <c r="D25" s="248"/>
      <c r="E25" s="248"/>
      <c r="F25" s="248"/>
    </row>
    <row r="26" spans="1:6" ht="30" customHeight="1" x14ac:dyDescent="0.25">
      <c r="A26" s="248" t="s">
        <v>126</v>
      </c>
      <c r="B26" s="248"/>
      <c r="C26" s="248"/>
      <c r="D26" s="248"/>
      <c r="E26" s="248"/>
      <c r="F26" s="248"/>
    </row>
  </sheetData>
  <mergeCells count="4">
    <mergeCell ref="A25:F25"/>
    <mergeCell ref="A26:F26"/>
    <mergeCell ref="A3:F3"/>
    <mergeCell ref="A5:A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zoomScaleNormal="100" workbookViewId="0"/>
  </sheetViews>
  <sheetFormatPr defaultRowHeight="13.8" x14ac:dyDescent="0.25"/>
  <cols>
    <col min="1" max="1" width="33.5" customWidth="1"/>
    <col min="2" max="2" width="8.8984375" customWidth="1"/>
    <col min="3" max="5" width="7.59765625" customWidth="1"/>
    <col min="6" max="6" width="8.19921875" customWidth="1"/>
  </cols>
  <sheetData>
    <row r="1" spans="1:6" x14ac:dyDescent="0.25">
      <c r="A1" s="43" t="s">
        <v>35</v>
      </c>
      <c r="E1" s="4"/>
    </row>
    <row r="2" spans="1:6" x14ac:dyDescent="0.25">
      <c r="A2" s="43"/>
      <c r="E2" s="4"/>
    </row>
    <row r="3" spans="1:6" s="18" customFormat="1" ht="15.6" x14ac:dyDescent="0.3">
      <c r="A3" s="251" t="s">
        <v>127</v>
      </c>
      <c r="B3" s="251"/>
      <c r="C3" s="251"/>
      <c r="D3" s="251"/>
      <c r="E3" s="251"/>
      <c r="F3" s="251"/>
    </row>
    <row r="4" spans="1:6" s="18" customFormat="1" ht="3" customHeight="1" x14ac:dyDescent="0.25">
      <c r="A4" s="22"/>
      <c r="B4" s="22"/>
      <c r="C4" s="22"/>
      <c r="D4" s="22"/>
      <c r="E4" s="22"/>
      <c r="F4" s="22"/>
    </row>
    <row r="5" spans="1:6" x14ac:dyDescent="0.25">
      <c r="A5" s="252"/>
      <c r="B5" s="139" t="s">
        <v>90</v>
      </c>
      <c r="C5" s="140" t="s">
        <v>101</v>
      </c>
      <c r="D5" s="139" t="s">
        <v>104</v>
      </c>
      <c r="E5" s="139" t="s">
        <v>122</v>
      </c>
      <c r="F5" s="139" t="s">
        <v>170</v>
      </c>
    </row>
    <row r="6" spans="1:6" ht="21" x14ac:dyDescent="0.25">
      <c r="A6" s="252"/>
      <c r="B6" s="112" t="s">
        <v>75</v>
      </c>
      <c r="C6" s="144" t="s">
        <v>76</v>
      </c>
      <c r="D6" s="112" t="s">
        <v>77</v>
      </c>
      <c r="E6" s="112" t="s">
        <v>77</v>
      </c>
      <c r="F6" s="112" t="s">
        <v>77</v>
      </c>
    </row>
    <row r="7" spans="1:6" x14ac:dyDescent="0.25">
      <c r="A7" s="90"/>
      <c r="B7" s="94" t="s">
        <v>21</v>
      </c>
      <c r="C7" s="95" t="s">
        <v>21</v>
      </c>
      <c r="D7" s="94" t="s">
        <v>21</v>
      </c>
      <c r="E7" s="94" t="s">
        <v>21</v>
      </c>
      <c r="F7" s="94" t="s">
        <v>21</v>
      </c>
    </row>
    <row r="8" spans="1:6" x14ac:dyDescent="0.25">
      <c r="A8" s="65" t="s">
        <v>176</v>
      </c>
      <c r="B8" s="145">
        <v>259.39999999999998</v>
      </c>
      <c r="C8" s="146">
        <v>312.3</v>
      </c>
      <c r="D8" s="147">
        <v>318.5</v>
      </c>
      <c r="E8" s="147">
        <v>324</v>
      </c>
      <c r="F8" s="147">
        <v>320.2</v>
      </c>
    </row>
    <row r="9" spans="1:6" x14ac:dyDescent="0.25">
      <c r="A9" s="65" t="s">
        <v>177</v>
      </c>
      <c r="B9" s="145">
        <v>167</v>
      </c>
      <c r="C9" s="146">
        <v>198</v>
      </c>
      <c r="D9" s="147">
        <v>162</v>
      </c>
      <c r="E9" s="147">
        <v>157</v>
      </c>
      <c r="F9" s="147">
        <v>161</v>
      </c>
    </row>
    <row r="10" spans="1:6" x14ac:dyDescent="0.25">
      <c r="A10" s="65"/>
      <c r="B10" s="145"/>
      <c r="C10" s="146"/>
      <c r="D10" s="147"/>
      <c r="E10" s="147"/>
      <c r="F10" s="147"/>
    </row>
    <row r="11" spans="1:6" x14ac:dyDescent="0.25">
      <c r="A11" s="66" t="s">
        <v>19</v>
      </c>
      <c r="B11" s="148">
        <v>426.4</v>
      </c>
      <c r="C11" s="149">
        <v>510.3</v>
      </c>
      <c r="D11" s="150">
        <v>480.5</v>
      </c>
      <c r="E11" s="150">
        <v>481</v>
      </c>
      <c r="F11" s="150">
        <v>481.2</v>
      </c>
    </row>
    <row r="13" spans="1:6" ht="21.75" customHeight="1" x14ac:dyDescent="0.25">
      <c r="A13" s="248" t="s">
        <v>178</v>
      </c>
      <c r="B13" s="248"/>
      <c r="C13" s="248"/>
      <c r="D13" s="248"/>
      <c r="E13" s="248"/>
      <c r="F13" s="248"/>
    </row>
  </sheetData>
  <mergeCells count="3">
    <mergeCell ref="A5:A6"/>
    <mergeCell ref="A3:F3"/>
    <mergeCell ref="A13:F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3"/>
  <sheetViews>
    <sheetView showGridLines="0" zoomScaleNormal="100" workbookViewId="0"/>
  </sheetViews>
  <sheetFormatPr defaultColWidth="9" defaultRowHeight="13.2" x14ac:dyDescent="0.25"/>
  <cols>
    <col min="1" max="1" width="51.8984375" style="61" bestFit="1" customWidth="1"/>
    <col min="2" max="2" width="14.19921875" style="68" customWidth="1"/>
    <col min="3" max="7" width="9.59765625" style="61" customWidth="1"/>
    <col min="8" max="8" width="9" style="61"/>
    <col min="9" max="9" width="9" style="11"/>
    <col min="10" max="10" width="12" style="11" bestFit="1" customWidth="1"/>
    <col min="11" max="12" width="8.59765625" style="11" customWidth="1"/>
    <col min="13" max="14" width="9" style="11"/>
    <col min="15" max="16384" width="9" style="61"/>
  </cols>
  <sheetData>
    <row r="1" spans="1:7" customFormat="1" ht="13.8" x14ac:dyDescent="0.25">
      <c r="A1" s="43" t="s">
        <v>79</v>
      </c>
      <c r="E1" s="4"/>
      <c r="G1" s="43"/>
    </row>
    <row r="2" spans="1:7" customFormat="1" ht="13.8" x14ac:dyDescent="0.25">
      <c r="A2" s="43"/>
      <c r="E2" s="4"/>
      <c r="G2" s="43"/>
    </row>
    <row r="3" spans="1:7" customFormat="1" ht="15.6" x14ac:dyDescent="0.3">
      <c r="A3" s="251" t="s">
        <v>99</v>
      </c>
      <c r="B3" s="251"/>
      <c r="C3" s="251"/>
      <c r="D3" s="251"/>
      <c r="E3" s="251"/>
      <c r="F3" s="251"/>
      <c r="G3" s="251"/>
    </row>
    <row r="4" spans="1:7" x14ac:dyDescent="0.25">
      <c r="A4" s="70"/>
      <c r="B4" s="70"/>
      <c r="C4" s="70"/>
      <c r="D4" s="70"/>
      <c r="E4" s="70"/>
      <c r="F4" s="70"/>
      <c r="G4" s="70"/>
    </row>
    <row r="5" spans="1:7" ht="13.5" customHeight="1" x14ac:dyDescent="0.25">
      <c r="A5" s="253" t="s">
        <v>49</v>
      </c>
      <c r="B5" s="67" t="s">
        <v>71</v>
      </c>
      <c r="C5" s="12" t="s">
        <v>90</v>
      </c>
      <c r="D5" s="63" t="s">
        <v>101</v>
      </c>
      <c r="E5" s="12" t="s">
        <v>104</v>
      </c>
      <c r="F5" s="12" t="s">
        <v>122</v>
      </c>
      <c r="G5" s="12" t="s">
        <v>170</v>
      </c>
    </row>
    <row r="6" spans="1:7" ht="21" x14ac:dyDescent="0.25">
      <c r="A6" s="253"/>
      <c r="B6" s="61"/>
      <c r="C6" s="38" t="s">
        <v>75</v>
      </c>
      <c r="D6" s="62" t="s">
        <v>76</v>
      </c>
      <c r="E6" s="38" t="s">
        <v>77</v>
      </c>
      <c r="F6" s="38" t="s">
        <v>77</v>
      </c>
      <c r="G6" s="38" t="s">
        <v>77</v>
      </c>
    </row>
    <row r="7" spans="1:7" x14ac:dyDescent="0.25">
      <c r="A7" s="253"/>
      <c r="B7" s="67"/>
      <c r="C7" s="12" t="s">
        <v>21</v>
      </c>
      <c r="D7" s="63" t="s">
        <v>21</v>
      </c>
      <c r="E7" s="12" t="s">
        <v>21</v>
      </c>
      <c r="F7" s="12" t="s">
        <v>21</v>
      </c>
      <c r="G7" s="12" t="s">
        <v>21</v>
      </c>
    </row>
    <row r="8" spans="1:7" x14ac:dyDescent="0.25">
      <c r="A8" s="151" t="s">
        <v>114</v>
      </c>
      <c r="B8" s="67"/>
      <c r="C8" s="11"/>
      <c r="D8" s="152"/>
      <c r="E8" s="11"/>
      <c r="F8" s="11"/>
      <c r="G8" s="11"/>
    </row>
    <row r="9" spans="1:7" x14ac:dyDescent="0.25">
      <c r="A9" s="153" t="s">
        <v>18</v>
      </c>
      <c r="B9" s="154"/>
      <c r="C9" s="39"/>
      <c r="D9" s="152"/>
      <c r="E9" s="39"/>
      <c r="F9" s="39"/>
      <c r="G9" s="39"/>
    </row>
    <row r="10" spans="1:7" x14ac:dyDescent="0.25">
      <c r="A10" s="155" t="s">
        <v>179</v>
      </c>
      <c r="B10" s="154"/>
      <c r="C10" s="39"/>
      <c r="D10" s="152"/>
      <c r="E10" s="39"/>
      <c r="F10" s="39"/>
      <c r="G10" s="39"/>
    </row>
    <row r="11" spans="1:7" x14ac:dyDescent="0.25">
      <c r="A11" s="156" t="s">
        <v>180</v>
      </c>
      <c r="B11" s="154" t="s">
        <v>72</v>
      </c>
      <c r="C11" s="157">
        <v>6.2</v>
      </c>
      <c r="D11" s="158">
        <v>5</v>
      </c>
      <c r="E11" s="157">
        <v>4.8</v>
      </c>
      <c r="F11" s="157">
        <v>4.8</v>
      </c>
      <c r="G11" s="157">
        <v>4.9000000000000004</v>
      </c>
    </row>
    <row r="12" spans="1:7" x14ac:dyDescent="0.25">
      <c r="A12" s="64" t="s">
        <v>181</v>
      </c>
      <c r="B12" s="154" t="s">
        <v>72</v>
      </c>
      <c r="C12" s="159">
        <v>2</v>
      </c>
      <c r="D12" s="160">
        <v>2</v>
      </c>
      <c r="E12" s="159">
        <v>1.9</v>
      </c>
      <c r="F12" s="159">
        <v>1.9</v>
      </c>
      <c r="G12" s="159">
        <v>2</v>
      </c>
    </row>
    <row r="13" spans="1:7" x14ac:dyDescent="0.25">
      <c r="A13" s="64" t="s">
        <v>182</v>
      </c>
      <c r="B13" s="154" t="s">
        <v>72</v>
      </c>
      <c r="C13" s="159">
        <v>0.6</v>
      </c>
      <c r="D13" s="160">
        <v>0.6</v>
      </c>
      <c r="E13" s="159">
        <v>0.7</v>
      </c>
      <c r="F13" s="159">
        <v>0.7</v>
      </c>
      <c r="G13" s="159">
        <v>0.7</v>
      </c>
    </row>
    <row r="14" spans="1:7" x14ac:dyDescent="0.25">
      <c r="A14" s="64" t="s">
        <v>50</v>
      </c>
      <c r="B14" s="154" t="s">
        <v>72</v>
      </c>
      <c r="C14" s="159">
        <v>0.6</v>
      </c>
      <c r="D14" s="160">
        <v>0.6</v>
      </c>
      <c r="E14" s="159">
        <v>0.7</v>
      </c>
      <c r="F14" s="159">
        <v>0.7</v>
      </c>
      <c r="G14" s="159">
        <v>0.7</v>
      </c>
    </row>
    <row r="15" spans="1:7" x14ac:dyDescent="0.25">
      <c r="A15" s="161" t="s">
        <v>128</v>
      </c>
      <c r="B15" s="154" t="s">
        <v>72</v>
      </c>
      <c r="C15" s="159">
        <v>1.3</v>
      </c>
      <c r="D15" s="160">
        <v>1.3</v>
      </c>
      <c r="E15" s="159">
        <v>1.3</v>
      </c>
      <c r="F15" s="159">
        <v>1.3</v>
      </c>
      <c r="G15" s="159">
        <v>1.4</v>
      </c>
    </row>
    <row r="16" spans="1:7" x14ac:dyDescent="0.25">
      <c r="A16" s="64" t="s">
        <v>183</v>
      </c>
      <c r="B16" s="154" t="s">
        <v>72</v>
      </c>
      <c r="C16" s="159">
        <v>0</v>
      </c>
      <c r="D16" s="160">
        <v>0</v>
      </c>
      <c r="E16" s="159">
        <v>0</v>
      </c>
      <c r="F16" s="159">
        <v>0</v>
      </c>
      <c r="G16" s="159">
        <v>0</v>
      </c>
    </row>
    <row r="17" spans="1:7" x14ac:dyDescent="0.25">
      <c r="A17" s="64" t="s">
        <v>184</v>
      </c>
      <c r="B17" s="154" t="s">
        <v>72</v>
      </c>
      <c r="C17" s="159">
        <v>9.4</v>
      </c>
      <c r="D17" s="160">
        <v>0.2</v>
      </c>
      <c r="E17" s="159">
        <v>0</v>
      </c>
      <c r="F17" s="159">
        <v>0</v>
      </c>
      <c r="G17" s="159">
        <v>0</v>
      </c>
    </row>
    <row r="18" spans="1:7" x14ac:dyDescent="0.25">
      <c r="A18" s="64" t="s">
        <v>185</v>
      </c>
      <c r="B18" s="154" t="s">
        <v>72</v>
      </c>
      <c r="C18" s="159">
        <v>0.2</v>
      </c>
      <c r="D18" s="160">
        <v>0</v>
      </c>
      <c r="E18" s="159">
        <v>0</v>
      </c>
      <c r="F18" s="159">
        <v>0</v>
      </c>
      <c r="G18" s="159">
        <v>0</v>
      </c>
    </row>
    <row r="19" spans="1:7" x14ac:dyDescent="0.25">
      <c r="A19" s="162" t="s">
        <v>0</v>
      </c>
      <c r="B19" s="154"/>
      <c r="C19" s="159">
        <v>0</v>
      </c>
      <c r="D19" s="160">
        <v>0</v>
      </c>
      <c r="E19" s="159">
        <v>0</v>
      </c>
      <c r="F19" s="159">
        <v>0</v>
      </c>
      <c r="G19" s="159">
        <v>0</v>
      </c>
    </row>
    <row r="20" spans="1:7" x14ac:dyDescent="0.25">
      <c r="A20" s="161" t="s">
        <v>186</v>
      </c>
      <c r="B20" s="154" t="s">
        <v>187</v>
      </c>
      <c r="C20" s="159">
        <v>89</v>
      </c>
      <c r="D20" s="160">
        <v>12</v>
      </c>
      <c r="E20" s="159">
        <v>5</v>
      </c>
      <c r="F20" s="159">
        <v>0</v>
      </c>
      <c r="G20" s="159">
        <v>0</v>
      </c>
    </row>
    <row r="21" spans="1:7" x14ac:dyDescent="0.25">
      <c r="A21" s="161" t="s">
        <v>188</v>
      </c>
      <c r="B21" s="154" t="s">
        <v>189</v>
      </c>
      <c r="C21" s="159">
        <v>0.5</v>
      </c>
      <c r="D21" s="160">
        <v>0.3</v>
      </c>
      <c r="E21" s="159">
        <v>0.2</v>
      </c>
      <c r="F21" s="159">
        <v>0.2</v>
      </c>
      <c r="G21" s="159">
        <v>0.2</v>
      </c>
    </row>
    <row r="22" spans="1:7" x14ac:dyDescent="0.25">
      <c r="A22" s="155" t="s">
        <v>15</v>
      </c>
      <c r="B22" s="154"/>
      <c r="C22" s="163">
        <v>109.7</v>
      </c>
      <c r="D22" s="164">
        <v>22.1</v>
      </c>
      <c r="E22" s="163">
        <v>14.6</v>
      </c>
      <c r="F22" s="163">
        <v>9.6999999999999993</v>
      </c>
      <c r="G22" s="163">
        <v>9.9</v>
      </c>
    </row>
    <row r="23" spans="1:7" x14ac:dyDescent="0.25">
      <c r="A23" s="54"/>
      <c r="B23" s="67"/>
      <c r="C23" s="165"/>
      <c r="D23" s="160"/>
      <c r="E23" s="165"/>
      <c r="F23" s="165"/>
      <c r="G23" s="165"/>
    </row>
    <row r="24" spans="1:7" x14ac:dyDescent="0.25">
      <c r="A24" s="153" t="s">
        <v>17</v>
      </c>
      <c r="B24" s="154"/>
      <c r="C24" s="159"/>
      <c r="D24" s="160"/>
      <c r="E24" s="159"/>
      <c r="F24" s="159"/>
      <c r="G24" s="159"/>
    </row>
    <row r="25" spans="1:7" x14ac:dyDescent="0.25">
      <c r="A25" s="155" t="s">
        <v>179</v>
      </c>
      <c r="B25" s="154"/>
      <c r="C25" s="159"/>
      <c r="D25" s="160"/>
      <c r="E25" s="159"/>
      <c r="F25" s="159"/>
      <c r="G25" s="159"/>
    </row>
    <row r="26" spans="1:7" x14ac:dyDescent="0.25">
      <c r="A26" s="161" t="s">
        <v>51</v>
      </c>
      <c r="B26" s="154" t="s">
        <v>72</v>
      </c>
      <c r="C26" s="159">
        <v>0.1</v>
      </c>
      <c r="D26" s="160">
        <v>0.1</v>
      </c>
      <c r="E26" s="159">
        <v>0.1</v>
      </c>
      <c r="F26" s="159">
        <v>0.1</v>
      </c>
      <c r="G26" s="159">
        <v>0.1</v>
      </c>
    </row>
    <row r="27" spans="1:7" x14ac:dyDescent="0.25">
      <c r="A27" s="161" t="s">
        <v>190</v>
      </c>
      <c r="B27" s="154" t="s">
        <v>72</v>
      </c>
      <c r="C27" s="159">
        <v>0.7</v>
      </c>
      <c r="D27" s="160">
        <v>0.8</v>
      </c>
      <c r="E27" s="159">
        <v>0.8</v>
      </c>
      <c r="F27" s="159">
        <v>0.8</v>
      </c>
      <c r="G27" s="159">
        <v>0.8</v>
      </c>
    </row>
    <row r="28" spans="1:7" x14ac:dyDescent="0.25">
      <c r="A28" s="161" t="s">
        <v>52</v>
      </c>
      <c r="B28" s="154" t="s">
        <v>72</v>
      </c>
      <c r="C28" s="159">
        <v>1.1000000000000001</v>
      </c>
      <c r="D28" s="160">
        <v>1.1000000000000001</v>
      </c>
      <c r="E28" s="159">
        <v>1.1000000000000001</v>
      </c>
      <c r="F28" s="159">
        <v>1.1000000000000001</v>
      </c>
      <c r="G28" s="159">
        <v>1.2</v>
      </c>
    </row>
    <row r="29" spans="1:7" x14ac:dyDescent="0.25">
      <c r="A29" s="161" t="s">
        <v>50</v>
      </c>
      <c r="B29" s="154" t="s">
        <v>72</v>
      </c>
      <c r="C29" s="159">
        <v>17.600000000000001</v>
      </c>
      <c r="D29" s="160">
        <v>17.8</v>
      </c>
      <c r="E29" s="159">
        <v>19.100000000000001</v>
      </c>
      <c r="F29" s="159">
        <v>20.5</v>
      </c>
      <c r="G29" s="159">
        <v>21.3</v>
      </c>
    </row>
    <row r="30" spans="1:7" x14ac:dyDescent="0.25">
      <c r="A30" s="161" t="s">
        <v>128</v>
      </c>
      <c r="B30" s="154" t="s">
        <v>72</v>
      </c>
      <c r="C30" s="159">
        <v>65</v>
      </c>
      <c r="D30" s="160">
        <v>65.8</v>
      </c>
      <c r="E30" s="159">
        <v>67.8</v>
      </c>
      <c r="F30" s="159">
        <v>70.2</v>
      </c>
      <c r="G30" s="159">
        <v>73.099999999999994</v>
      </c>
    </row>
    <row r="31" spans="1:7" x14ac:dyDescent="0.25">
      <c r="A31" s="161" t="s">
        <v>183</v>
      </c>
      <c r="B31" s="154" t="s">
        <v>72</v>
      </c>
      <c r="C31" s="159">
        <v>30.3</v>
      </c>
      <c r="D31" s="160">
        <v>30.3</v>
      </c>
      <c r="E31" s="159">
        <v>30.3</v>
      </c>
      <c r="F31" s="159">
        <v>17.399999999999999</v>
      </c>
      <c r="G31" s="159">
        <v>0</v>
      </c>
    </row>
    <row r="32" spans="1:7" x14ac:dyDescent="0.25">
      <c r="A32" s="161" t="s">
        <v>184</v>
      </c>
      <c r="B32" s="154" t="s">
        <v>72</v>
      </c>
      <c r="C32" s="159">
        <v>146.1</v>
      </c>
      <c r="D32" s="160">
        <v>0</v>
      </c>
      <c r="E32" s="159">
        <v>0</v>
      </c>
      <c r="F32" s="159">
        <v>0</v>
      </c>
      <c r="G32" s="159">
        <v>0</v>
      </c>
    </row>
    <row r="33" spans="1:7" x14ac:dyDescent="0.25">
      <c r="A33" s="162" t="s">
        <v>0</v>
      </c>
      <c r="B33" s="154"/>
      <c r="C33" s="159">
        <v>0</v>
      </c>
      <c r="D33" s="160">
        <v>0</v>
      </c>
      <c r="E33" s="159">
        <v>0</v>
      </c>
      <c r="F33" s="159">
        <v>0</v>
      </c>
      <c r="G33" s="159">
        <v>0</v>
      </c>
    </row>
    <row r="34" spans="1:7" x14ac:dyDescent="0.25">
      <c r="A34" s="161" t="s">
        <v>188</v>
      </c>
      <c r="B34" s="154" t="s">
        <v>189</v>
      </c>
      <c r="C34" s="159">
        <v>19.8</v>
      </c>
      <c r="D34" s="160">
        <v>12.6</v>
      </c>
      <c r="E34" s="159">
        <v>7.9</v>
      </c>
      <c r="F34" s="159">
        <v>7.9</v>
      </c>
      <c r="G34" s="159">
        <v>7.9</v>
      </c>
    </row>
    <row r="35" spans="1:7" x14ac:dyDescent="0.25">
      <c r="A35" s="155" t="s">
        <v>15</v>
      </c>
      <c r="B35" s="154"/>
      <c r="C35" s="163">
        <v>280.60000000000002</v>
      </c>
      <c r="D35" s="164">
        <v>128.4</v>
      </c>
      <c r="E35" s="163">
        <v>127</v>
      </c>
      <c r="F35" s="163">
        <v>118</v>
      </c>
      <c r="G35" s="163">
        <v>104.3</v>
      </c>
    </row>
    <row r="36" spans="1:7" x14ac:dyDescent="0.25">
      <c r="A36" s="54"/>
      <c r="B36" s="67"/>
      <c r="C36" s="165"/>
      <c r="D36" s="160"/>
      <c r="E36" s="165"/>
      <c r="F36" s="165"/>
      <c r="G36" s="165"/>
    </row>
    <row r="37" spans="1:7" x14ac:dyDescent="0.25">
      <c r="A37" s="153" t="s">
        <v>16</v>
      </c>
      <c r="B37" s="154"/>
      <c r="C37" s="159"/>
      <c r="D37" s="160"/>
      <c r="E37" s="159"/>
      <c r="F37" s="159"/>
      <c r="G37" s="159"/>
    </row>
    <row r="38" spans="1:7" x14ac:dyDescent="0.25">
      <c r="A38" s="155" t="s">
        <v>0</v>
      </c>
      <c r="B38" s="154"/>
      <c r="C38" s="159"/>
      <c r="D38" s="160"/>
      <c r="E38" s="159"/>
      <c r="F38" s="159"/>
      <c r="G38" s="159"/>
    </row>
    <row r="39" spans="1:7" x14ac:dyDescent="0.25">
      <c r="A39" s="161" t="s">
        <v>53</v>
      </c>
      <c r="B39" s="166" t="s">
        <v>72</v>
      </c>
      <c r="C39" s="159">
        <v>3.1</v>
      </c>
      <c r="D39" s="160">
        <v>7.6</v>
      </c>
      <c r="E39" s="159">
        <v>3.8</v>
      </c>
      <c r="F39" s="159">
        <v>0.8</v>
      </c>
      <c r="G39" s="159">
        <v>0.8</v>
      </c>
    </row>
    <row r="40" spans="1:7" x14ac:dyDescent="0.25">
      <c r="A40" s="155" t="s">
        <v>15</v>
      </c>
      <c r="B40" s="154"/>
      <c r="C40" s="163">
        <v>3.1</v>
      </c>
      <c r="D40" s="164">
        <v>7.6</v>
      </c>
      <c r="E40" s="163">
        <v>3.8</v>
      </c>
      <c r="F40" s="163">
        <v>0.8</v>
      </c>
      <c r="G40" s="163">
        <v>0.8</v>
      </c>
    </row>
    <row r="41" spans="1:7" x14ac:dyDescent="0.25">
      <c r="A41" s="167"/>
      <c r="B41" s="67"/>
      <c r="C41" s="165"/>
      <c r="D41" s="160"/>
      <c r="E41" s="165"/>
      <c r="F41" s="165"/>
      <c r="G41" s="165"/>
    </row>
    <row r="42" spans="1:7" x14ac:dyDescent="0.25">
      <c r="A42" s="168" t="s">
        <v>115</v>
      </c>
      <c r="B42" s="67"/>
      <c r="C42" s="165"/>
      <c r="D42" s="160"/>
      <c r="E42" s="165"/>
      <c r="F42" s="165"/>
      <c r="G42" s="165"/>
    </row>
    <row r="43" spans="1:7" x14ac:dyDescent="0.25">
      <c r="A43" s="153" t="s">
        <v>13</v>
      </c>
      <c r="B43" s="166"/>
      <c r="C43" s="169"/>
      <c r="D43" s="160"/>
      <c r="E43" s="169"/>
      <c r="F43" s="169"/>
      <c r="G43" s="169"/>
    </row>
    <row r="44" spans="1:7" x14ac:dyDescent="0.25">
      <c r="A44" s="155" t="s">
        <v>179</v>
      </c>
      <c r="B44" s="166"/>
      <c r="C44" s="169"/>
      <c r="D44" s="160"/>
      <c r="E44" s="169"/>
      <c r="F44" s="169"/>
      <c r="G44" s="169"/>
    </row>
    <row r="45" spans="1:7" x14ac:dyDescent="0.25">
      <c r="A45" s="161" t="s">
        <v>54</v>
      </c>
      <c r="B45" s="166" t="s">
        <v>72</v>
      </c>
      <c r="C45" s="169">
        <v>259.39999999999998</v>
      </c>
      <c r="D45" s="160">
        <v>312.3</v>
      </c>
      <c r="E45" s="169">
        <v>127</v>
      </c>
      <c r="F45" s="169">
        <v>39.9</v>
      </c>
      <c r="G45" s="169">
        <v>0</v>
      </c>
    </row>
    <row r="46" spans="1:7" x14ac:dyDescent="0.25">
      <c r="A46" s="161" t="s">
        <v>191</v>
      </c>
      <c r="B46" s="166" t="s">
        <v>72</v>
      </c>
      <c r="C46" s="169">
        <v>0</v>
      </c>
      <c r="D46" s="160">
        <v>0</v>
      </c>
      <c r="E46" s="169">
        <v>191.5</v>
      </c>
      <c r="F46" s="159">
        <v>284.10000000000002</v>
      </c>
      <c r="G46" s="159">
        <v>320.2</v>
      </c>
    </row>
    <row r="47" spans="1:7" x14ac:dyDescent="0.25">
      <c r="A47" s="161" t="s">
        <v>55</v>
      </c>
      <c r="B47" s="166" t="s">
        <v>72</v>
      </c>
      <c r="C47" s="159">
        <v>94.9</v>
      </c>
      <c r="D47" s="160">
        <v>97.9</v>
      </c>
      <c r="E47" s="159">
        <v>99.4</v>
      </c>
      <c r="F47" s="159">
        <v>100.9</v>
      </c>
      <c r="G47" s="159">
        <v>103.4</v>
      </c>
    </row>
    <row r="48" spans="1:7" x14ac:dyDescent="0.25">
      <c r="A48" s="161" t="s">
        <v>192</v>
      </c>
      <c r="B48" s="166" t="s">
        <v>72</v>
      </c>
      <c r="C48" s="159">
        <v>52.7</v>
      </c>
      <c r="D48" s="160">
        <v>51.3</v>
      </c>
      <c r="E48" s="159">
        <v>52.6</v>
      </c>
      <c r="F48" s="159">
        <v>53.9</v>
      </c>
      <c r="G48" s="159">
        <v>55.2</v>
      </c>
    </row>
    <row r="49" spans="1:7" x14ac:dyDescent="0.25">
      <c r="A49" s="161" t="s">
        <v>108</v>
      </c>
      <c r="B49" s="166" t="s">
        <v>72</v>
      </c>
      <c r="C49" s="159">
        <v>1.9</v>
      </c>
      <c r="D49" s="160">
        <v>2.8</v>
      </c>
      <c r="E49" s="159">
        <v>2.8</v>
      </c>
      <c r="F49" s="159">
        <v>2.9</v>
      </c>
      <c r="G49" s="159">
        <v>3</v>
      </c>
    </row>
    <row r="50" spans="1:7" x14ac:dyDescent="0.25">
      <c r="A50" s="155" t="s">
        <v>0</v>
      </c>
      <c r="B50" s="166"/>
      <c r="C50" s="169">
        <v>0</v>
      </c>
      <c r="D50" s="170">
        <v>0</v>
      </c>
      <c r="E50" s="169">
        <v>0</v>
      </c>
      <c r="F50" s="169">
        <v>0</v>
      </c>
      <c r="G50" s="169">
        <v>0</v>
      </c>
    </row>
    <row r="51" spans="1:7" x14ac:dyDescent="0.25">
      <c r="A51" s="161" t="s">
        <v>188</v>
      </c>
      <c r="B51" s="154" t="s">
        <v>189</v>
      </c>
      <c r="C51" s="169">
        <v>1</v>
      </c>
      <c r="D51" s="160">
        <v>0.6</v>
      </c>
      <c r="E51" s="169">
        <v>0.4</v>
      </c>
      <c r="F51" s="169">
        <v>0.4</v>
      </c>
      <c r="G51" s="169">
        <v>0.4</v>
      </c>
    </row>
    <row r="52" spans="1:7" x14ac:dyDescent="0.25">
      <c r="A52" s="161" t="s">
        <v>56</v>
      </c>
      <c r="B52" s="154" t="s">
        <v>187</v>
      </c>
      <c r="C52" s="169">
        <v>10.1</v>
      </c>
      <c r="D52" s="160">
        <v>10.3</v>
      </c>
      <c r="E52" s="169">
        <v>10.6</v>
      </c>
      <c r="F52" s="169">
        <v>10.9</v>
      </c>
      <c r="G52" s="169">
        <v>11.1</v>
      </c>
    </row>
    <row r="53" spans="1:7" x14ac:dyDescent="0.25">
      <c r="A53" s="161" t="s">
        <v>193</v>
      </c>
      <c r="B53" s="154" t="s">
        <v>187</v>
      </c>
      <c r="C53" s="159">
        <v>0</v>
      </c>
      <c r="D53" s="160">
        <v>0</v>
      </c>
      <c r="E53" s="159">
        <v>0</v>
      </c>
      <c r="F53" s="159">
        <v>0</v>
      </c>
      <c r="G53" s="159">
        <v>0</v>
      </c>
    </row>
    <row r="54" spans="1:7" x14ac:dyDescent="0.25">
      <c r="A54" s="161" t="s">
        <v>194</v>
      </c>
      <c r="B54" s="166" t="s">
        <v>195</v>
      </c>
      <c r="C54" s="169">
        <v>2.2999999999999998</v>
      </c>
      <c r="D54" s="160">
        <v>0</v>
      </c>
      <c r="E54" s="169">
        <v>0</v>
      </c>
      <c r="F54" s="169">
        <v>0</v>
      </c>
      <c r="G54" s="169">
        <v>0</v>
      </c>
    </row>
    <row r="55" spans="1:7" x14ac:dyDescent="0.25">
      <c r="A55" s="161" t="s">
        <v>196</v>
      </c>
      <c r="B55" s="166" t="s">
        <v>72</v>
      </c>
      <c r="C55" s="169">
        <v>0.3</v>
      </c>
      <c r="D55" s="160">
        <v>0</v>
      </c>
      <c r="E55" s="169">
        <v>0</v>
      </c>
      <c r="F55" s="169">
        <v>0</v>
      </c>
      <c r="G55" s="169">
        <v>0</v>
      </c>
    </row>
    <row r="56" spans="1:7" x14ac:dyDescent="0.25">
      <c r="A56" s="155" t="s">
        <v>15</v>
      </c>
      <c r="B56" s="166"/>
      <c r="C56" s="171">
        <v>422.7</v>
      </c>
      <c r="D56" s="164">
        <v>475.3</v>
      </c>
      <c r="E56" s="171">
        <v>484.3</v>
      </c>
      <c r="F56" s="171">
        <v>492.9</v>
      </c>
      <c r="G56" s="171">
        <v>493.3</v>
      </c>
    </row>
    <row r="57" spans="1:7" x14ac:dyDescent="0.25">
      <c r="A57" s="155"/>
      <c r="B57" s="67"/>
      <c r="C57" s="165"/>
      <c r="D57" s="160"/>
      <c r="E57" s="165"/>
      <c r="F57" s="165"/>
      <c r="G57" s="165"/>
    </row>
    <row r="58" spans="1:7" x14ac:dyDescent="0.25">
      <c r="A58" s="153" t="s">
        <v>57</v>
      </c>
      <c r="B58" s="154"/>
      <c r="C58" s="159"/>
      <c r="D58" s="160"/>
      <c r="E58" s="159"/>
      <c r="F58" s="159"/>
      <c r="G58" s="159"/>
    </row>
    <row r="59" spans="1:7" x14ac:dyDescent="0.25">
      <c r="A59" s="155" t="s">
        <v>179</v>
      </c>
      <c r="B59" s="154"/>
      <c r="C59" s="159"/>
      <c r="D59" s="160"/>
      <c r="E59" s="159"/>
      <c r="F59" s="159"/>
      <c r="G59" s="159"/>
    </row>
    <row r="60" spans="1:7" x14ac:dyDescent="0.25">
      <c r="A60" s="161" t="s">
        <v>55</v>
      </c>
      <c r="B60" s="154" t="s">
        <v>72</v>
      </c>
      <c r="C60" s="159">
        <v>0.7</v>
      </c>
      <c r="D60" s="160">
        <v>0.7</v>
      </c>
      <c r="E60" s="159">
        <v>0.7</v>
      </c>
      <c r="F60" s="159">
        <v>0.7</v>
      </c>
      <c r="G60" s="159">
        <v>0.7</v>
      </c>
    </row>
    <row r="61" spans="1:7" x14ac:dyDescent="0.25">
      <c r="A61" s="155" t="s">
        <v>15</v>
      </c>
      <c r="B61" s="154"/>
      <c r="C61" s="163">
        <v>0.7</v>
      </c>
      <c r="D61" s="164">
        <v>0.7</v>
      </c>
      <c r="E61" s="163">
        <v>0.7</v>
      </c>
      <c r="F61" s="163">
        <v>0.7</v>
      </c>
      <c r="G61" s="163">
        <v>0.7</v>
      </c>
    </row>
    <row r="62" spans="1:7" x14ac:dyDescent="0.25">
      <c r="A62" s="155"/>
      <c r="B62" s="154"/>
      <c r="C62" s="165"/>
      <c r="D62" s="160"/>
      <c r="E62" s="165"/>
      <c r="F62" s="165"/>
      <c r="G62" s="165"/>
    </row>
    <row r="63" spans="1:7" x14ac:dyDescent="0.25">
      <c r="A63" s="153" t="s">
        <v>58</v>
      </c>
      <c r="B63" s="154"/>
      <c r="C63" s="159"/>
      <c r="D63" s="160"/>
      <c r="E63" s="159"/>
      <c r="F63" s="159"/>
      <c r="G63" s="159"/>
    </row>
    <row r="64" spans="1:7" x14ac:dyDescent="0.25">
      <c r="A64" s="155" t="s">
        <v>179</v>
      </c>
      <c r="B64" s="154"/>
      <c r="C64" s="159"/>
      <c r="D64" s="160"/>
      <c r="E64" s="159"/>
      <c r="F64" s="159"/>
      <c r="G64" s="159"/>
    </row>
    <row r="65" spans="1:7" x14ac:dyDescent="0.25">
      <c r="A65" s="161" t="s">
        <v>55</v>
      </c>
      <c r="B65" s="154" t="s">
        <v>72</v>
      </c>
      <c r="C65" s="159">
        <v>0.6</v>
      </c>
      <c r="D65" s="160">
        <v>0.7</v>
      </c>
      <c r="E65" s="159">
        <v>0.7</v>
      </c>
      <c r="F65" s="159">
        <v>0.7</v>
      </c>
      <c r="G65" s="159">
        <v>0.7</v>
      </c>
    </row>
    <row r="66" spans="1:7" x14ac:dyDescent="0.25">
      <c r="A66" s="155" t="s">
        <v>15</v>
      </c>
      <c r="B66" s="154"/>
      <c r="C66" s="163">
        <v>0.6</v>
      </c>
      <c r="D66" s="164">
        <v>0.7</v>
      </c>
      <c r="E66" s="163">
        <v>0.7</v>
      </c>
      <c r="F66" s="163">
        <v>0.7</v>
      </c>
      <c r="G66" s="163">
        <v>0.7</v>
      </c>
    </row>
    <row r="67" spans="1:7" x14ac:dyDescent="0.25">
      <c r="A67" s="54"/>
      <c r="B67" s="67"/>
      <c r="C67" s="165"/>
      <c r="D67" s="160"/>
      <c r="E67" s="165"/>
      <c r="F67" s="165"/>
      <c r="G67" s="165"/>
    </row>
    <row r="68" spans="1:7" x14ac:dyDescent="0.25">
      <c r="A68" s="172" t="s">
        <v>116</v>
      </c>
      <c r="B68" s="67"/>
      <c r="C68" s="173"/>
      <c r="D68" s="174"/>
      <c r="E68" s="173"/>
      <c r="F68" s="173"/>
      <c r="G68" s="173"/>
    </row>
    <row r="69" spans="1:7" x14ac:dyDescent="0.25">
      <c r="A69" s="153" t="s">
        <v>119</v>
      </c>
      <c r="B69" s="42"/>
      <c r="C69" s="175"/>
      <c r="D69" s="176"/>
      <c r="E69" s="175"/>
      <c r="F69" s="175"/>
      <c r="G69" s="175"/>
    </row>
    <row r="70" spans="1:7" x14ac:dyDescent="0.25">
      <c r="A70" s="177" t="s">
        <v>197</v>
      </c>
      <c r="B70" s="42"/>
      <c r="C70" s="175"/>
      <c r="D70" s="176"/>
      <c r="E70" s="175"/>
      <c r="F70" s="175"/>
      <c r="G70" s="175"/>
    </row>
    <row r="71" spans="1:7" x14ac:dyDescent="0.25">
      <c r="A71" s="161" t="s">
        <v>110</v>
      </c>
      <c r="B71" s="154" t="s">
        <v>72</v>
      </c>
      <c r="C71" s="159">
        <v>5</v>
      </c>
      <c r="D71" s="160">
        <v>2.4</v>
      </c>
      <c r="E71" s="159">
        <v>0</v>
      </c>
      <c r="F71" s="159">
        <v>0</v>
      </c>
      <c r="G71" s="159">
        <v>0</v>
      </c>
    </row>
    <row r="72" spans="1:7" x14ac:dyDescent="0.25">
      <c r="A72" s="177" t="s">
        <v>15</v>
      </c>
      <c r="B72" s="42"/>
      <c r="C72" s="163">
        <v>5</v>
      </c>
      <c r="D72" s="164">
        <v>2.4</v>
      </c>
      <c r="E72" s="163">
        <v>0</v>
      </c>
      <c r="F72" s="163">
        <v>0</v>
      </c>
      <c r="G72" s="163">
        <v>0</v>
      </c>
    </row>
    <row r="73" spans="1:7" x14ac:dyDescent="0.25">
      <c r="A73" s="177"/>
      <c r="B73" s="67"/>
      <c r="C73" s="165"/>
      <c r="D73" s="160"/>
      <c r="E73" s="165"/>
      <c r="F73" s="165"/>
      <c r="G73" s="165"/>
    </row>
    <row r="74" spans="1:7" x14ac:dyDescent="0.25">
      <c r="A74" s="172" t="s">
        <v>112</v>
      </c>
      <c r="B74" s="154"/>
      <c r="C74" s="159"/>
      <c r="D74" s="160"/>
      <c r="E74" s="159"/>
      <c r="F74" s="159"/>
      <c r="G74" s="159"/>
    </row>
    <row r="75" spans="1:7" x14ac:dyDescent="0.25">
      <c r="A75" s="155" t="s">
        <v>0</v>
      </c>
      <c r="B75" s="154"/>
      <c r="C75" s="159"/>
      <c r="D75" s="160"/>
      <c r="E75" s="159"/>
      <c r="F75" s="159"/>
      <c r="G75" s="159"/>
    </row>
    <row r="76" spans="1:7" x14ac:dyDescent="0.25">
      <c r="A76" s="161" t="s">
        <v>198</v>
      </c>
      <c r="B76" s="154" t="s">
        <v>187</v>
      </c>
      <c r="C76" s="159">
        <v>8.6999999999999993</v>
      </c>
      <c r="D76" s="160">
        <v>8.8000000000000007</v>
      </c>
      <c r="E76" s="159">
        <v>9</v>
      </c>
      <c r="F76" s="159">
        <v>9.1</v>
      </c>
      <c r="G76" s="159">
        <v>9.1999999999999993</v>
      </c>
    </row>
    <row r="77" spans="1:7" x14ac:dyDescent="0.25">
      <c r="A77" s="155" t="s">
        <v>15</v>
      </c>
      <c r="B77" s="154"/>
      <c r="C77" s="163">
        <v>8.6999999999999993</v>
      </c>
      <c r="D77" s="164">
        <v>8.8000000000000007</v>
      </c>
      <c r="E77" s="163">
        <v>9</v>
      </c>
      <c r="F77" s="163">
        <v>9.1</v>
      </c>
      <c r="G77" s="163">
        <v>9.1999999999999993</v>
      </c>
    </row>
    <row r="78" spans="1:7" x14ac:dyDescent="0.25">
      <c r="A78" s="155"/>
      <c r="B78" s="154"/>
      <c r="C78" s="165"/>
      <c r="D78" s="160"/>
      <c r="E78" s="165"/>
      <c r="F78" s="165"/>
      <c r="G78" s="165"/>
    </row>
    <row r="79" spans="1:7" x14ac:dyDescent="0.25">
      <c r="A79" s="172" t="s">
        <v>111</v>
      </c>
      <c r="B79" s="42"/>
      <c r="C79" s="175"/>
      <c r="D79" s="176"/>
      <c r="E79" s="175"/>
      <c r="F79" s="175"/>
      <c r="G79" s="175"/>
    </row>
    <row r="80" spans="1:7" x14ac:dyDescent="0.25">
      <c r="A80" s="155" t="s">
        <v>0</v>
      </c>
      <c r="B80" s="42"/>
      <c r="C80" s="175"/>
      <c r="D80" s="176"/>
      <c r="E80" s="175"/>
      <c r="F80" s="175"/>
      <c r="G80" s="175"/>
    </row>
    <row r="81" spans="1:7" x14ac:dyDescent="0.25">
      <c r="A81" s="161" t="s">
        <v>199</v>
      </c>
      <c r="B81" s="154" t="s">
        <v>72</v>
      </c>
      <c r="C81" s="159">
        <v>0.4</v>
      </c>
      <c r="D81" s="160">
        <v>0.3</v>
      </c>
      <c r="E81" s="159">
        <v>0.2</v>
      </c>
      <c r="F81" s="159">
        <v>0.1</v>
      </c>
      <c r="G81" s="159">
        <v>0</v>
      </c>
    </row>
    <row r="82" spans="1:7" x14ac:dyDescent="0.25">
      <c r="A82" s="161" t="s">
        <v>200</v>
      </c>
      <c r="B82" s="154" t="s">
        <v>72</v>
      </c>
      <c r="C82" s="159">
        <v>0.5</v>
      </c>
      <c r="D82" s="160">
        <v>0</v>
      </c>
      <c r="E82" s="159">
        <v>0</v>
      </c>
      <c r="F82" s="159">
        <v>0</v>
      </c>
      <c r="G82" s="159">
        <v>0</v>
      </c>
    </row>
    <row r="83" spans="1:7" x14ac:dyDescent="0.25">
      <c r="A83" s="177" t="s">
        <v>15</v>
      </c>
      <c r="B83" s="42"/>
      <c r="C83" s="163">
        <v>0.9</v>
      </c>
      <c r="D83" s="164">
        <v>0.3</v>
      </c>
      <c r="E83" s="163">
        <v>0.2</v>
      </c>
      <c r="F83" s="163">
        <v>0.1</v>
      </c>
      <c r="G83" s="163">
        <v>0</v>
      </c>
    </row>
    <row r="84" spans="1:7" x14ac:dyDescent="0.25">
      <c r="A84" s="155"/>
      <c r="B84" s="42"/>
      <c r="C84" s="165"/>
      <c r="D84" s="160"/>
      <c r="E84" s="165"/>
      <c r="F84" s="165"/>
      <c r="G84" s="165"/>
    </row>
    <row r="85" spans="1:7" x14ac:dyDescent="0.25">
      <c r="A85" s="153" t="s">
        <v>129</v>
      </c>
      <c r="B85" s="67"/>
      <c r="C85" s="165"/>
      <c r="D85" s="160"/>
      <c r="E85" s="165"/>
      <c r="F85" s="165"/>
      <c r="G85" s="165"/>
    </row>
    <row r="86" spans="1:7" x14ac:dyDescent="0.25">
      <c r="A86" s="172" t="s">
        <v>201</v>
      </c>
      <c r="B86" s="166"/>
      <c r="C86" s="169"/>
      <c r="D86" s="160"/>
      <c r="E86" s="169"/>
      <c r="F86" s="169"/>
      <c r="G86" s="169"/>
    </row>
    <row r="87" spans="1:7" x14ac:dyDescent="0.25">
      <c r="A87" s="177" t="s">
        <v>197</v>
      </c>
      <c r="B87" s="166"/>
      <c r="C87" s="169"/>
      <c r="D87" s="160"/>
      <c r="E87" s="169"/>
      <c r="F87" s="169"/>
      <c r="G87" s="169"/>
    </row>
    <row r="88" spans="1:7" x14ac:dyDescent="0.25">
      <c r="A88" s="161" t="s">
        <v>202</v>
      </c>
      <c r="B88" s="166" t="s">
        <v>72</v>
      </c>
      <c r="C88" s="169">
        <v>22</v>
      </c>
      <c r="D88" s="160">
        <v>19</v>
      </c>
      <c r="E88" s="169">
        <v>19</v>
      </c>
      <c r="F88" s="169">
        <v>19</v>
      </c>
      <c r="G88" s="169">
        <v>19</v>
      </c>
    </row>
    <row r="89" spans="1:7" x14ac:dyDescent="0.25">
      <c r="A89" s="161" t="s">
        <v>59</v>
      </c>
      <c r="B89" s="166" t="s">
        <v>72</v>
      </c>
      <c r="C89" s="169">
        <v>0.2</v>
      </c>
      <c r="D89" s="160">
        <v>0.6</v>
      </c>
      <c r="E89" s="169">
        <v>0.6</v>
      </c>
      <c r="F89" s="169">
        <v>0.7</v>
      </c>
      <c r="G89" s="169">
        <v>0.7</v>
      </c>
    </row>
    <row r="90" spans="1:7" x14ac:dyDescent="0.25">
      <c r="A90" s="161" t="s">
        <v>130</v>
      </c>
      <c r="B90" s="166" t="s">
        <v>72</v>
      </c>
      <c r="C90" s="169">
        <v>8.3000000000000007</v>
      </c>
      <c r="D90" s="160">
        <v>0</v>
      </c>
      <c r="E90" s="169">
        <v>0</v>
      </c>
      <c r="F90" s="169">
        <v>0</v>
      </c>
      <c r="G90" s="169">
        <v>0</v>
      </c>
    </row>
    <row r="91" spans="1:7" x14ac:dyDescent="0.25">
      <c r="A91" s="161" t="s">
        <v>203</v>
      </c>
      <c r="B91" s="166" t="s">
        <v>72</v>
      </c>
      <c r="C91" s="169">
        <v>15.5</v>
      </c>
      <c r="D91" s="160">
        <v>0</v>
      </c>
      <c r="E91" s="169">
        <v>0</v>
      </c>
      <c r="F91" s="169">
        <v>0</v>
      </c>
      <c r="G91" s="169">
        <v>0</v>
      </c>
    </row>
    <row r="92" spans="1:7" x14ac:dyDescent="0.25">
      <c r="A92" s="161" t="s">
        <v>60</v>
      </c>
      <c r="B92" s="166" t="s">
        <v>72</v>
      </c>
      <c r="C92" s="169">
        <v>2.2999999999999998</v>
      </c>
      <c r="D92" s="160">
        <v>2.2999999999999998</v>
      </c>
      <c r="E92" s="169">
        <v>0</v>
      </c>
      <c r="F92" s="169">
        <v>0</v>
      </c>
      <c r="G92" s="169">
        <v>0</v>
      </c>
    </row>
    <row r="93" spans="1:7" x14ac:dyDescent="0.25">
      <c r="A93" s="161" t="s">
        <v>204</v>
      </c>
      <c r="B93" s="166" t="s">
        <v>72</v>
      </c>
      <c r="C93" s="169">
        <v>0.5</v>
      </c>
      <c r="D93" s="160">
        <v>1.8</v>
      </c>
      <c r="E93" s="169">
        <v>1.8</v>
      </c>
      <c r="F93" s="169">
        <v>1.9</v>
      </c>
      <c r="G93" s="169">
        <v>1.9</v>
      </c>
    </row>
    <row r="94" spans="1:7" x14ac:dyDescent="0.25">
      <c r="A94" s="161" t="s">
        <v>61</v>
      </c>
      <c r="B94" s="166" t="s">
        <v>72</v>
      </c>
      <c r="C94" s="169">
        <v>4</v>
      </c>
      <c r="D94" s="160">
        <v>4</v>
      </c>
      <c r="E94" s="169">
        <v>4</v>
      </c>
      <c r="F94" s="169">
        <v>4</v>
      </c>
      <c r="G94" s="169">
        <v>4</v>
      </c>
    </row>
    <row r="95" spans="1:7" x14ac:dyDescent="0.25">
      <c r="A95" s="177" t="s">
        <v>0</v>
      </c>
      <c r="B95" s="166"/>
      <c r="C95" s="169">
        <v>0</v>
      </c>
      <c r="D95" s="160">
        <v>0</v>
      </c>
      <c r="E95" s="169">
        <v>0</v>
      </c>
      <c r="F95" s="169">
        <v>0</v>
      </c>
      <c r="G95" s="169">
        <v>0</v>
      </c>
    </row>
    <row r="96" spans="1:7" x14ac:dyDescent="0.25">
      <c r="A96" s="161" t="s">
        <v>205</v>
      </c>
      <c r="B96" s="166" t="s">
        <v>72</v>
      </c>
      <c r="C96" s="169">
        <v>30.5</v>
      </c>
      <c r="D96" s="160">
        <v>51.9</v>
      </c>
      <c r="E96" s="169">
        <v>8.1999999999999993</v>
      </c>
      <c r="F96" s="169">
        <v>3.6</v>
      </c>
      <c r="G96" s="169">
        <v>2</v>
      </c>
    </row>
    <row r="97" spans="1:7" x14ac:dyDescent="0.25">
      <c r="A97" s="177" t="s">
        <v>15</v>
      </c>
      <c r="B97" s="166"/>
      <c r="C97" s="163">
        <v>83.3</v>
      </c>
      <c r="D97" s="164">
        <v>79.599999999999994</v>
      </c>
      <c r="E97" s="163">
        <v>33.6</v>
      </c>
      <c r="F97" s="163">
        <v>29.1</v>
      </c>
      <c r="G97" s="163">
        <v>27.6</v>
      </c>
    </row>
    <row r="98" spans="1:7" x14ac:dyDescent="0.25">
      <c r="A98" s="177"/>
      <c r="B98" s="166"/>
      <c r="C98" s="165"/>
      <c r="D98" s="160"/>
      <c r="E98" s="165"/>
      <c r="F98" s="165"/>
      <c r="G98" s="165"/>
    </row>
    <row r="99" spans="1:7" x14ac:dyDescent="0.25">
      <c r="A99" s="172" t="s">
        <v>62</v>
      </c>
      <c r="B99" s="166"/>
      <c r="C99" s="169"/>
      <c r="D99" s="160"/>
      <c r="E99" s="169"/>
      <c r="F99" s="169"/>
      <c r="G99" s="169"/>
    </row>
    <row r="100" spans="1:7" x14ac:dyDescent="0.25">
      <c r="A100" s="177" t="s">
        <v>0</v>
      </c>
      <c r="B100" s="166"/>
      <c r="C100" s="169"/>
      <c r="D100" s="160"/>
      <c r="E100" s="169"/>
      <c r="F100" s="169"/>
      <c r="G100" s="169"/>
    </row>
    <row r="101" spans="1:7" x14ac:dyDescent="0.25">
      <c r="A101" s="161" t="s">
        <v>63</v>
      </c>
      <c r="B101" s="166" t="s">
        <v>72</v>
      </c>
      <c r="C101" s="159"/>
      <c r="D101" s="160"/>
      <c r="E101" s="169"/>
      <c r="F101" s="169"/>
      <c r="G101" s="169"/>
    </row>
    <row r="102" spans="1:7" x14ac:dyDescent="0.25">
      <c r="A102" s="161" t="s">
        <v>109</v>
      </c>
      <c r="B102" s="166" t="s">
        <v>72</v>
      </c>
      <c r="C102" s="169">
        <v>10.3</v>
      </c>
      <c r="D102" s="160">
        <v>9.8000000000000007</v>
      </c>
      <c r="E102" s="169">
        <v>0</v>
      </c>
      <c r="F102" s="169">
        <v>0</v>
      </c>
      <c r="G102" s="169">
        <v>0</v>
      </c>
    </row>
    <row r="103" spans="1:7" x14ac:dyDescent="0.25">
      <c r="A103" s="161" t="s">
        <v>206</v>
      </c>
      <c r="B103" s="166" t="s">
        <v>72</v>
      </c>
      <c r="C103" s="169">
        <v>0.5</v>
      </c>
      <c r="D103" s="160">
        <v>0</v>
      </c>
      <c r="E103" s="169">
        <v>0</v>
      </c>
      <c r="F103" s="169">
        <v>0</v>
      </c>
      <c r="G103" s="169">
        <v>0</v>
      </c>
    </row>
    <row r="104" spans="1:7" x14ac:dyDescent="0.25">
      <c r="A104" s="161" t="s">
        <v>133</v>
      </c>
      <c r="B104" s="166" t="s">
        <v>72</v>
      </c>
      <c r="C104" s="169">
        <v>3.7</v>
      </c>
      <c r="D104" s="160">
        <v>0.3</v>
      </c>
      <c r="E104" s="169">
        <v>0</v>
      </c>
      <c r="F104" s="169">
        <v>0</v>
      </c>
      <c r="G104" s="169">
        <v>0</v>
      </c>
    </row>
    <row r="105" spans="1:7" x14ac:dyDescent="0.25">
      <c r="A105" s="161" t="s">
        <v>64</v>
      </c>
      <c r="B105" s="166" t="s">
        <v>72</v>
      </c>
      <c r="C105" s="159">
        <v>30.7</v>
      </c>
      <c r="D105" s="160">
        <v>0.3</v>
      </c>
      <c r="E105" s="169">
        <v>0</v>
      </c>
      <c r="F105" s="169">
        <v>0</v>
      </c>
      <c r="G105" s="169">
        <v>0</v>
      </c>
    </row>
    <row r="106" spans="1:7" x14ac:dyDescent="0.25">
      <c r="A106" s="161" t="s">
        <v>64</v>
      </c>
      <c r="B106" s="166" t="s">
        <v>207</v>
      </c>
      <c r="C106" s="169">
        <v>1.6</v>
      </c>
      <c r="D106" s="160">
        <v>0</v>
      </c>
      <c r="E106" s="169">
        <v>0</v>
      </c>
      <c r="F106" s="169">
        <v>0</v>
      </c>
      <c r="G106" s="169">
        <v>0</v>
      </c>
    </row>
    <row r="107" spans="1:7" x14ac:dyDescent="0.25">
      <c r="A107" s="161" t="s">
        <v>208</v>
      </c>
      <c r="B107" s="166" t="s">
        <v>72</v>
      </c>
      <c r="C107" s="169">
        <v>0.4</v>
      </c>
      <c r="D107" s="160">
        <v>0</v>
      </c>
      <c r="E107" s="169">
        <v>0</v>
      </c>
      <c r="F107" s="169">
        <v>0</v>
      </c>
      <c r="G107" s="169">
        <v>0</v>
      </c>
    </row>
    <row r="108" spans="1:7" x14ac:dyDescent="0.25">
      <c r="A108" s="177" t="s">
        <v>15</v>
      </c>
      <c r="B108" s="166"/>
      <c r="C108" s="171">
        <v>47.3</v>
      </c>
      <c r="D108" s="164">
        <v>10.4</v>
      </c>
      <c r="E108" s="171">
        <v>0</v>
      </c>
      <c r="F108" s="171">
        <v>0</v>
      </c>
      <c r="G108" s="171">
        <v>0</v>
      </c>
    </row>
    <row r="109" spans="1:7" x14ac:dyDescent="0.25">
      <c r="A109" s="177"/>
      <c r="B109" s="67"/>
      <c r="C109" s="165"/>
      <c r="D109" s="160"/>
      <c r="E109" s="165"/>
      <c r="F109" s="165"/>
      <c r="G109" s="165"/>
    </row>
    <row r="110" spans="1:7" x14ac:dyDescent="0.25">
      <c r="A110" s="153" t="s">
        <v>131</v>
      </c>
      <c r="B110" s="154"/>
      <c r="C110" s="178"/>
      <c r="D110" s="174"/>
      <c r="E110" s="178"/>
      <c r="F110" s="178"/>
      <c r="G110" s="178"/>
    </row>
    <row r="111" spans="1:7" x14ac:dyDescent="0.25">
      <c r="A111" s="172" t="s">
        <v>209</v>
      </c>
      <c r="B111" s="166"/>
      <c r="C111" s="169"/>
      <c r="D111" s="160"/>
      <c r="E111" s="169"/>
      <c r="F111" s="169"/>
      <c r="G111" s="169"/>
    </row>
    <row r="112" spans="1:7" x14ac:dyDescent="0.25">
      <c r="A112" s="177" t="s">
        <v>0</v>
      </c>
      <c r="B112" s="166"/>
      <c r="C112" s="169"/>
      <c r="D112" s="160"/>
      <c r="E112" s="169"/>
      <c r="F112" s="169"/>
      <c r="G112" s="169"/>
    </row>
    <row r="113" spans="1:7" x14ac:dyDescent="0.25">
      <c r="A113" s="161" t="s">
        <v>210</v>
      </c>
      <c r="B113" s="166" t="s">
        <v>211</v>
      </c>
      <c r="C113" s="169">
        <v>68.7</v>
      </c>
      <c r="D113" s="160">
        <v>78.599999999999994</v>
      </c>
      <c r="E113" s="169">
        <v>80.3</v>
      </c>
      <c r="F113" s="169">
        <v>82.1</v>
      </c>
      <c r="G113" s="169">
        <v>83.8</v>
      </c>
    </row>
    <row r="114" spans="1:7" x14ac:dyDescent="0.25">
      <c r="A114" s="177" t="s">
        <v>15</v>
      </c>
      <c r="B114" s="166"/>
      <c r="C114" s="171">
        <v>68.7</v>
      </c>
      <c r="D114" s="164">
        <v>78.599999999999994</v>
      </c>
      <c r="E114" s="171">
        <v>80.3</v>
      </c>
      <c r="F114" s="171">
        <v>82.1</v>
      </c>
      <c r="G114" s="171">
        <v>83.8</v>
      </c>
    </row>
    <row r="115" spans="1:7" x14ac:dyDescent="0.25">
      <c r="A115" s="155"/>
      <c r="B115" s="154"/>
      <c r="C115" s="165"/>
      <c r="D115" s="160"/>
      <c r="E115" s="165"/>
      <c r="F115" s="165"/>
      <c r="G115" s="165"/>
    </row>
    <row r="116" spans="1:7" x14ac:dyDescent="0.25">
      <c r="A116" s="172" t="s">
        <v>86</v>
      </c>
      <c r="B116" s="166"/>
      <c r="C116" s="169"/>
      <c r="D116" s="160"/>
      <c r="E116" s="169"/>
      <c r="F116" s="169"/>
      <c r="G116" s="169"/>
    </row>
    <row r="117" spans="1:7" x14ac:dyDescent="0.25">
      <c r="A117" s="177" t="s">
        <v>0</v>
      </c>
      <c r="B117" s="166"/>
      <c r="C117" s="169"/>
      <c r="D117" s="160"/>
      <c r="E117" s="169"/>
      <c r="F117" s="169"/>
      <c r="G117" s="169"/>
    </row>
    <row r="118" spans="1:7" x14ac:dyDescent="0.25">
      <c r="A118" s="161" t="s">
        <v>212</v>
      </c>
      <c r="B118" s="166" t="s">
        <v>72</v>
      </c>
      <c r="C118" s="169">
        <v>0.8</v>
      </c>
      <c r="D118" s="160">
        <v>1.7</v>
      </c>
      <c r="E118" s="169">
        <v>0</v>
      </c>
      <c r="F118" s="169">
        <v>0</v>
      </c>
      <c r="G118" s="169">
        <v>0</v>
      </c>
    </row>
    <row r="119" spans="1:7" x14ac:dyDescent="0.25">
      <c r="A119" s="161" t="s">
        <v>213</v>
      </c>
      <c r="B119" s="166" t="s">
        <v>214</v>
      </c>
      <c r="C119" s="169">
        <v>5</v>
      </c>
      <c r="D119" s="160">
        <v>0</v>
      </c>
      <c r="E119" s="169">
        <v>0</v>
      </c>
      <c r="F119" s="169">
        <v>0</v>
      </c>
      <c r="G119" s="169">
        <v>0</v>
      </c>
    </row>
    <row r="120" spans="1:7" x14ac:dyDescent="0.25">
      <c r="A120" s="161" t="s">
        <v>215</v>
      </c>
      <c r="B120" s="166" t="s">
        <v>72</v>
      </c>
      <c r="C120" s="169">
        <v>0.3</v>
      </c>
      <c r="D120" s="160">
        <v>0</v>
      </c>
      <c r="E120" s="169">
        <v>0</v>
      </c>
      <c r="F120" s="169">
        <v>0</v>
      </c>
      <c r="G120" s="169">
        <v>0</v>
      </c>
    </row>
    <row r="121" spans="1:7" x14ac:dyDescent="0.25">
      <c r="A121" s="179" t="s">
        <v>15</v>
      </c>
      <c r="B121" s="166"/>
      <c r="C121" s="171">
        <v>6.1</v>
      </c>
      <c r="D121" s="164">
        <v>1.7</v>
      </c>
      <c r="E121" s="171">
        <v>0</v>
      </c>
      <c r="F121" s="171">
        <v>0</v>
      </c>
      <c r="G121" s="171">
        <v>0</v>
      </c>
    </row>
    <row r="122" spans="1:7" x14ac:dyDescent="0.25">
      <c r="A122" s="155"/>
      <c r="B122" s="154"/>
      <c r="C122" s="165"/>
      <c r="D122" s="160"/>
      <c r="E122" s="165"/>
      <c r="F122" s="165"/>
      <c r="G122" s="165"/>
    </row>
    <row r="123" spans="1:7" x14ac:dyDescent="0.25">
      <c r="A123" s="172" t="s">
        <v>216</v>
      </c>
      <c r="B123" s="154"/>
      <c r="C123" s="159"/>
      <c r="D123" s="160"/>
      <c r="E123" s="159"/>
      <c r="F123" s="159"/>
      <c r="G123" s="159"/>
    </row>
    <row r="124" spans="1:7" x14ac:dyDescent="0.25">
      <c r="A124" s="177" t="s">
        <v>197</v>
      </c>
      <c r="B124" s="154"/>
      <c r="C124" s="159"/>
      <c r="D124" s="160"/>
      <c r="E124" s="159"/>
      <c r="F124" s="159"/>
      <c r="G124" s="159"/>
    </row>
    <row r="125" spans="1:7" x14ac:dyDescent="0.25">
      <c r="A125" s="161" t="s">
        <v>65</v>
      </c>
      <c r="B125" s="154"/>
      <c r="C125" s="159"/>
      <c r="D125" s="160"/>
      <c r="E125" s="159"/>
      <c r="F125" s="159"/>
      <c r="G125" s="159"/>
    </row>
    <row r="126" spans="1:7" x14ac:dyDescent="0.25">
      <c r="A126" s="161" t="s">
        <v>217</v>
      </c>
      <c r="B126" s="154" t="s">
        <v>72</v>
      </c>
      <c r="C126" s="159">
        <v>517.29999999999995</v>
      </c>
      <c r="D126" s="160">
        <v>546.79999999999995</v>
      </c>
      <c r="E126" s="159">
        <v>584.20000000000005</v>
      </c>
      <c r="F126" s="159">
        <v>604.70000000000005</v>
      </c>
      <c r="G126" s="159">
        <v>631.79999999999995</v>
      </c>
    </row>
    <row r="127" spans="1:7" x14ac:dyDescent="0.25">
      <c r="A127" s="161" t="s">
        <v>218</v>
      </c>
      <c r="B127" s="154" t="s">
        <v>72</v>
      </c>
      <c r="C127" s="159">
        <v>50.4</v>
      </c>
      <c r="D127" s="160">
        <v>50.3</v>
      </c>
      <c r="E127" s="159">
        <v>49.4</v>
      </c>
      <c r="F127" s="159">
        <v>52.4</v>
      </c>
      <c r="G127" s="159">
        <v>52.7</v>
      </c>
    </row>
    <row r="128" spans="1:7" x14ac:dyDescent="0.25">
      <c r="A128" s="161" t="s">
        <v>219</v>
      </c>
      <c r="B128" s="154" t="s">
        <v>72</v>
      </c>
      <c r="C128" s="159">
        <v>19.600000000000001</v>
      </c>
      <c r="D128" s="160">
        <v>19.899999999999999</v>
      </c>
      <c r="E128" s="159">
        <v>20.5</v>
      </c>
      <c r="F128" s="159">
        <v>21.6</v>
      </c>
      <c r="G128" s="159">
        <v>22.2</v>
      </c>
    </row>
    <row r="129" spans="1:7" x14ac:dyDescent="0.25">
      <c r="A129" s="161" t="s">
        <v>220</v>
      </c>
      <c r="B129" s="154" t="s">
        <v>72</v>
      </c>
      <c r="C129" s="159">
        <v>27.5</v>
      </c>
      <c r="D129" s="160">
        <v>28.2</v>
      </c>
      <c r="E129" s="159">
        <v>29.5</v>
      </c>
      <c r="F129" s="159">
        <v>31.6</v>
      </c>
      <c r="G129" s="159">
        <v>33.200000000000003</v>
      </c>
    </row>
    <row r="130" spans="1:7" x14ac:dyDescent="0.25">
      <c r="A130" s="161" t="s">
        <v>221</v>
      </c>
      <c r="B130" s="154" t="s">
        <v>72</v>
      </c>
      <c r="C130" s="159">
        <v>4.3</v>
      </c>
      <c r="D130" s="160">
        <v>7.4</v>
      </c>
      <c r="E130" s="159">
        <v>7.5</v>
      </c>
      <c r="F130" s="159">
        <v>7.5</v>
      </c>
      <c r="G130" s="159">
        <v>7.5</v>
      </c>
    </row>
    <row r="131" spans="1:7" x14ac:dyDescent="0.25">
      <c r="A131" s="161" t="s">
        <v>222</v>
      </c>
      <c r="B131" s="154" t="s">
        <v>72</v>
      </c>
      <c r="C131" s="159">
        <v>16.2</v>
      </c>
      <c r="D131" s="160">
        <v>16.600000000000001</v>
      </c>
      <c r="E131" s="159">
        <v>17</v>
      </c>
      <c r="F131" s="159">
        <v>17</v>
      </c>
      <c r="G131" s="159">
        <v>16.899999999999999</v>
      </c>
    </row>
    <row r="132" spans="1:7" x14ac:dyDescent="0.25">
      <c r="A132" s="161" t="s">
        <v>132</v>
      </c>
      <c r="B132" s="154"/>
      <c r="C132" s="159">
        <v>0</v>
      </c>
      <c r="D132" s="160">
        <v>0</v>
      </c>
      <c r="E132" s="159">
        <v>0</v>
      </c>
      <c r="F132" s="159">
        <v>0</v>
      </c>
      <c r="G132" s="159">
        <v>0</v>
      </c>
    </row>
    <row r="133" spans="1:7" x14ac:dyDescent="0.25">
      <c r="A133" s="161" t="s">
        <v>223</v>
      </c>
      <c r="B133" s="154" t="s">
        <v>72</v>
      </c>
      <c r="C133" s="159">
        <v>120.8</v>
      </c>
      <c r="D133" s="160">
        <v>119.3</v>
      </c>
      <c r="E133" s="159">
        <v>125</v>
      </c>
      <c r="F133" s="159">
        <v>124.8</v>
      </c>
      <c r="G133" s="159">
        <v>45.7</v>
      </c>
    </row>
    <row r="134" spans="1:7" x14ac:dyDescent="0.25">
      <c r="A134" s="161" t="s">
        <v>224</v>
      </c>
      <c r="B134" s="154" t="s">
        <v>72</v>
      </c>
      <c r="C134" s="159">
        <v>0</v>
      </c>
      <c r="D134" s="160">
        <v>0</v>
      </c>
      <c r="E134" s="159">
        <v>0</v>
      </c>
      <c r="F134" s="159">
        <v>0</v>
      </c>
      <c r="G134" s="159">
        <v>79.900000000000006</v>
      </c>
    </row>
    <row r="135" spans="1:7" x14ac:dyDescent="0.25">
      <c r="A135" s="161" t="s">
        <v>225</v>
      </c>
      <c r="B135" s="154" t="s">
        <v>72</v>
      </c>
      <c r="C135" s="159">
        <v>2.2999999999999998</v>
      </c>
      <c r="D135" s="160">
        <v>2.2999999999999998</v>
      </c>
      <c r="E135" s="159">
        <v>2.2999999999999998</v>
      </c>
      <c r="F135" s="159">
        <v>2.4</v>
      </c>
      <c r="G135" s="159">
        <v>2.4</v>
      </c>
    </row>
    <row r="136" spans="1:7" x14ac:dyDescent="0.25">
      <c r="A136" s="161" t="s">
        <v>66</v>
      </c>
      <c r="B136" s="154"/>
      <c r="C136" s="159">
        <v>0</v>
      </c>
      <c r="D136" s="160">
        <v>0</v>
      </c>
      <c r="E136" s="159">
        <v>0</v>
      </c>
      <c r="F136" s="159">
        <v>0</v>
      </c>
      <c r="G136" s="159">
        <v>0</v>
      </c>
    </row>
    <row r="137" spans="1:7" x14ac:dyDescent="0.25">
      <c r="A137" s="161" t="s">
        <v>226</v>
      </c>
      <c r="B137" s="154" t="s">
        <v>72</v>
      </c>
      <c r="C137" s="159">
        <v>28</v>
      </c>
      <c r="D137" s="160">
        <v>28.6</v>
      </c>
      <c r="E137" s="159">
        <v>27.4</v>
      </c>
      <c r="F137" s="159">
        <v>27.7</v>
      </c>
      <c r="G137" s="159">
        <v>27.7</v>
      </c>
    </row>
    <row r="138" spans="1:7" x14ac:dyDescent="0.25">
      <c r="A138" s="161" t="s">
        <v>67</v>
      </c>
      <c r="B138" s="154" t="s">
        <v>72</v>
      </c>
      <c r="C138" s="159">
        <v>4.0999999999999996</v>
      </c>
      <c r="D138" s="160">
        <v>4.2</v>
      </c>
      <c r="E138" s="159">
        <v>4.2</v>
      </c>
      <c r="F138" s="159">
        <v>4.4000000000000004</v>
      </c>
      <c r="G138" s="159">
        <v>4.5</v>
      </c>
    </row>
    <row r="139" spans="1:7" x14ac:dyDescent="0.25">
      <c r="A139" s="161" t="s">
        <v>68</v>
      </c>
      <c r="B139" s="154" t="s">
        <v>72</v>
      </c>
      <c r="C139" s="159">
        <v>2</v>
      </c>
      <c r="D139" s="160">
        <v>2</v>
      </c>
      <c r="E139" s="159">
        <v>2</v>
      </c>
      <c r="F139" s="159">
        <v>2.1</v>
      </c>
      <c r="G139" s="159">
        <v>2.1</v>
      </c>
    </row>
    <row r="140" spans="1:7" x14ac:dyDescent="0.25">
      <c r="A140" s="161" t="s">
        <v>227</v>
      </c>
      <c r="B140" s="154" t="s">
        <v>72</v>
      </c>
      <c r="C140" s="159">
        <v>20.100000000000001</v>
      </c>
      <c r="D140" s="160">
        <v>9.1999999999999993</v>
      </c>
      <c r="E140" s="159">
        <v>9.6999999999999993</v>
      </c>
      <c r="F140" s="159">
        <v>9.5</v>
      </c>
      <c r="G140" s="159">
        <v>11.8</v>
      </c>
    </row>
    <row r="141" spans="1:7" x14ac:dyDescent="0.25">
      <c r="A141" s="177" t="s">
        <v>0</v>
      </c>
      <c r="B141" s="154"/>
      <c r="C141" s="159">
        <v>0</v>
      </c>
      <c r="D141" s="160">
        <v>0</v>
      </c>
      <c r="E141" s="159">
        <v>0</v>
      </c>
      <c r="F141" s="159">
        <v>0</v>
      </c>
      <c r="G141" s="159">
        <v>0</v>
      </c>
    </row>
    <row r="142" spans="1:7" x14ac:dyDescent="0.25">
      <c r="A142" s="161" t="s">
        <v>228</v>
      </c>
      <c r="B142" s="154" t="s">
        <v>72</v>
      </c>
      <c r="C142" s="159">
        <v>0</v>
      </c>
      <c r="D142" s="160">
        <v>0</v>
      </c>
      <c r="E142" s="159">
        <v>0</v>
      </c>
      <c r="F142" s="159">
        <v>0</v>
      </c>
      <c r="G142" s="159">
        <v>0</v>
      </c>
    </row>
    <row r="143" spans="1:7" x14ac:dyDescent="0.25">
      <c r="A143" s="161" t="s">
        <v>229</v>
      </c>
      <c r="B143" s="154" t="s">
        <v>73</v>
      </c>
      <c r="C143" s="159">
        <v>15.4</v>
      </c>
      <c r="D143" s="160">
        <v>15.7</v>
      </c>
      <c r="E143" s="159">
        <v>16.100000000000001</v>
      </c>
      <c r="F143" s="159">
        <v>15.3</v>
      </c>
      <c r="G143" s="159">
        <v>15.3</v>
      </c>
    </row>
    <row r="144" spans="1:7" x14ac:dyDescent="0.25">
      <c r="A144" s="161" t="s">
        <v>230</v>
      </c>
      <c r="B144" s="180" t="s">
        <v>74</v>
      </c>
      <c r="C144" s="159">
        <v>5.3</v>
      </c>
      <c r="D144" s="160">
        <v>5.3</v>
      </c>
      <c r="E144" s="159">
        <v>5.3</v>
      </c>
      <c r="F144" s="159">
        <v>5.3</v>
      </c>
      <c r="G144" s="159">
        <v>5.3</v>
      </c>
    </row>
    <row r="145" spans="1:7" x14ac:dyDescent="0.25">
      <c r="A145" s="177" t="s">
        <v>15</v>
      </c>
      <c r="B145" s="154"/>
      <c r="C145" s="163">
        <v>833.2</v>
      </c>
      <c r="D145" s="164">
        <v>855.8</v>
      </c>
      <c r="E145" s="163">
        <v>900.2</v>
      </c>
      <c r="F145" s="163">
        <v>926.3</v>
      </c>
      <c r="G145" s="163">
        <v>958.9</v>
      </c>
    </row>
    <row r="146" spans="1:7" x14ac:dyDescent="0.25">
      <c r="A146" s="177"/>
      <c r="B146" s="67"/>
      <c r="C146" s="165"/>
      <c r="D146" s="160"/>
      <c r="E146" s="165"/>
      <c r="F146" s="165"/>
      <c r="G146" s="165"/>
    </row>
    <row r="147" spans="1:7" x14ac:dyDescent="0.25">
      <c r="A147" s="172" t="s">
        <v>231</v>
      </c>
      <c r="B147" s="154"/>
      <c r="C147" s="159"/>
      <c r="D147" s="160"/>
      <c r="E147" s="159"/>
      <c r="F147" s="159"/>
      <c r="G147" s="159"/>
    </row>
    <row r="148" spans="1:7" x14ac:dyDescent="0.25">
      <c r="A148" s="177" t="s">
        <v>0</v>
      </c>
      <c r="B148" s="154"/>
      <c r="C148" s="159"/>
      <c r="D148" s="160"/>
      <c r="E148" s="159"/>
      <c r="F148" s="159"/>
      <c r="G148" s="159"/>
    </row>
    <row r="149" spans="1:7" x14ac:dyDescent="0.25">
      <c r="A149" s="161" t="s">
        <v>232</v>
      </c>
      <c r="B149" s="154" t="s">
        <v>72</v>
      </c>
      <c r="C149" s="159">
        <v>49</v>
      </c>
      <c r="D149" s="160">
        <v>82.1</v>
      </c>
      <c r="E149" s="159">
        <v>16.2</v>
      </c>
      <c r="F149" s="159">
        <v>16.3</v>
      </c>
      <c r="G149" s="159">
        <v>16.3</v>
      </c>
    </row>
    <row r="150" spans="1:7" x14ac:dyDescent="0.25">
      <c r="A150" s="161" t="s">
        <v>233</v>
      </c>
      <c r="B150" s="154" t="s">
        <v>234</v>
      </c>
      <c r="C150" s="159">
        <v>0</v>
      </c>
      <c r="D150" s="160">
        <v>6.3</v>
      </c>
      <c r="E150" s="159">
        <v>2.8</v>
      </c>
      <c r="F150" s="159">
        <v>0</v>
      </c>
      <c r="G150" s="159">
        <v>0</v>
      </c>
    </row>
    <row r="151" spans="1:7" x14ac:dyDescent="0.25">
      <c r="A151" s="161" t="s">
        <v>100</v>
      </c>
      <c r="B151" s="154" t="s">
        <v>72</v>
      </c>
      <c r="C151" s="159">
        <v>1.5</v>
      </c>
      <c r="D151" s="160">
        <v>4.4000000000000004</v>
      </c>
      <c r="E151" s="159">
        <v>0</v>
      </c>
      <c r="F151" s="159">
        <v>0</v>
      </c>
      <c r="G151" s="159">
        <v>0</v>
      </c>
    </row>
    <row r="152" spans="1:7" x14ac:dyDescent="0.25">
      <c r="A152" s="161" t="s">
        <v>235</v>
      </c>
      <c r="B152" s="154" t="s">
        <v>72</v>
      </c>
      <c r="C152" s="159">
        <v>0</v>
      </c>
      <c r="D152" s="160">
        <v>0</v>
      </c>
      <c r="E152" s="159">
        <v>56</v>
      </c>
      <c r="F152" s="159">
        <v>56</v>
      </c>
      <c r="G152" s="159">
        <v>56</v>
      </c>
    </row>
    <row r="153" spans="1:7" x14ac:dyDescent="0.25">
      <c r="A153" s="161" t="s">
        <v>236</v>
      </c>
      <c r="B153" s="154" t="s">
        <v>72</v>
      </c>
      <c r="C153" s="159">
        <v>7.9</v>
      </c>
      <c r="D153" s="160">
        <v>7.7</v>
      </c>
      <c r="E153" s="159">
        <v>4.0999999999999996</v>
      </c>
      <c r="F153" s="159">
        <v>1.1000000000000001</v>
      </c>
      <c r="G153" s="159">
        <v>1.1000000000000001</v>
      </c>
    </row>
    <row r="154" spans="1:7" x14ac:dyDescent="0.25">
      <c r="A154" s="179" t="s">
        <v>15</v>
      </c>
      <c r="B154" s="154"/>
      <c r="C154" s="163">
        <v>58.4</v>
      </c>
      <c r="D154" s="164">
        <v>100.4</v>
      </c>
      <c r="E154" s="163">
        <v>79.2</v>
      </c>
      <c r="F154" s="163">
        <v>73.400000000000006</v>
      </c>
      <c r="G154" s="163">
        <v>73.400000000000006</v>
      </c>
    </row>
    <row r="155" spans="1:7" x14ac:dyDescent="0.25">
      <c r="A155" s="181"/>
      <c r="B155" s="67"/>
      <c r="C155" s="165"/>
      <c r="D155" s="160"/>
      <c r="E155" s="165"/>
      <c r="F155" s="165"/>
      <c r="G155" s="165"/>
    </row>
    <row r="156" spans="1:7" x14ac:dyDescent="0.25">
      <c r="A156" s="181" t="s">
        <v>69</v>
      </c>
      <c r="B156" s="67"/>
      <c r="C156" s="182">
        <v>1929</v>
      </c>
      <c r="D156" s="183">
        <v>1772.8</v>
      </c>
      <c r="E156" s="182">
        <v>1733.5</v>
      </c>
      <c r="F156" s="182">
        <v>1742.8</v>
      </c>
      <c r="G156" s="182">
        <v>1762.7</v>
      </c>
    </row>
    <row r="158" spans="1:7" ht="34.5" customHeight="1" x14ac:dyDescent="0.25">
      <c r="A158" s="248" t="s">
        <v>239</v>
      </c>
      <c r="B158" s="248"/>
      <c r="C158" s="248"/>
      <c r="D158" s="248"/>
      <c r="E158" s="248"/>
      <c r="F158" s="248"/>
      <c r="G158" s="248"/>
    </row>
    <row r="159" spans="1:7" x14ac:dyDescent="0.25">
      <c r="A159" s="248" t="s">
        <v>240</v>
      </c>
      <c r="B159" s="248"/>
      <c r="C159" s="248"/>
      <c r="D159" s="248"/>
      <c r="E159" s="248"/>
      <c r="F159" s="248"/>
      <c r="G159" s="248"/>
    </row>
    <row r="160" spans="1:7" ht="21" customHeight="1" x14ac:dyDescent="0.25">
      <c r="A160" s="248" t="s">
        <v>241</v>
      </c>
      <c r="B160" s="248"/>
      <c r="C160" s="248"/>
      <c r="D160" s="248"/>
      <c r="E160" s="248"/>
      <c r="F160" s="248"/>
      <c r="G160" s="248"/>
    </row>
    <row r="161" spans="1:7" x14ac:dyDescent="0.25">
      <c r="A161" s="248" t="s">
        <v>242</v>
      </c>
      <c r="B161" s="248"/>
      <c r="C161" s="248"/>
      <c r="D161" s="248"/>
      <c r="E161" s="248"/>
      <c r="F161" s="248"/>
      <c r="G161" s="248"/>
    </row>
    <row r="162" spans="1:7" x14ac:dyDescent="0.25">
      <c r="A162" s="248" t="s">
        <v>243</v>
      </c>
      <c r="B162" s="248"/>
      <c r="C162" s="248"/>
      <c r="D162" s="248"/>
      <c r="E162" s="248"/>
      <c r="F162" s="248"/>
      <c r="G162" s="248"/>
    </row>
    <row r="163" spans="1:7" ht="21" customHeight="1" x14ac:dyDescent="0.25">
      <c r="A163" s="248" t="s">
        <v>244</v>
      </c>
      <c r="B163" s="248"/>
      <c r="C163" s="248"/>
      <c r="D163" s="248"/>
      <c r="E163" s="248"/>
      <c r="F163" s="248"/>
      <c r="G163" s="248"/>
    </row>
    <row r="164" spans="1:7" ht="21" customHeight="1" x14ac:dyDescent="0.25">
      <c r="A164" s="248" t="s">
        <v>245</v>
      </c>
      <c r="B164" s="248"/>
      <c r="C164" s="248"/>
      <c r="D164" s="248"/>
      <c r="E164" s="248"/>
      <c r="F164" s="248"/>
      <c r="G164" s="248"/>
    </row>
    <row r="165" spans="1:7" x14ac:dyDescent="0.25">
      <c r="A165" s="248" t="s">
        <v>246</v>
      </c>
      <c r="B165" s="248"/>
      <c r="C165" s="248"/>
      <c r="D165" s="248"/>
      <c r="E165" s="248"/>
      <c r="F165" s="248"/>
      <c r="G165" s="248"/>
    </row>
    <row r="166" spans="1:7" x14ac:dyDescent="0.25">
      <c r="A166" s="248" t="s">
        <v>247</v>
      </c>
      <c r="B166" s="248"/>
      <c r="C166" s="248"/>
      <c r="D166" s="248"/>
      <c r="E166" s="248"/>
      <c r="F166" s="248"/>
      <c r="G166" s="248"/>
    </row>
    <row r="167" spans="1:7" x14ac:dyDescent="0.25">
      <c r="A167" s="248" t="s">
        <v>248</v>
      </c>
      <c r="B167" s="248"/>
      <c r="C167" s="248"/>
      <c r="D167" s="248"/>
      <c r="E167" s="248"/>
      <c r="F167" s="248"/>
      <c r="G167" s="248"/>
    </row>
    <row r="168" spans="1:7" x14ac:dyDescent="0.25">
      <c r="A168" s="248" t="s">
        <v>249</v>
      </c>
      <c r="B168" s="248"/>
      <c r="C168" s="248"/>
      <c r="D168" s="248"/>
      <c r="E168" s="248"/>
      <c r="F168" s="248"/>
      <c r="G168" s="248"/>
    </row>
    <row r="169" spans="1:7" x14ac:dyDescent="0.25">
      <c r="A169" s="248" t="s">
        <v>250</v>
      </c>
      <c r="B169" s="248"/>
      <c r="C169" s="248"/>
      <c r="D169" s="248"/>
      <c r="E169" s="248"/>
      <c r="F169" s="248"/>
      <c r="G169" s="248"/>
    </row>
    <row r="170" spans="1:7" ht="20.25" customHeight="1" x14ac:dyDescent="0.25">
      <c r="A170" s="248" t="s">
        <v>251</v>
      </c>
      <c r="B170" s="248"/>
      <c r="C170" s="248"/>
      <c r="D170" s="248"/>
      <c r="E170" s="248"/>
      <c r="F170" s="248"/>
      <c r="G170" s="248"/>
    </row>
    <row r="171" spans="1:7" x14ac:dyDescent="0.25">
      <c r="A171" s="248" t="s">
        <v>238</v>
      </c>
      <c r="B171" s="248"/>
      <c r="C171" s="248"/>
      <c r="D171" s="248"/>
      <c r="E171" s="248"/>
      <c r="F171" s="248"/>
      <c r="G171" s="248"/>
    </row>
    <row r="172" spans="1:7" ht="3.75" customHeight="1" x14ac:dyDescent="0.25">
      <c r="A172" s="184"/>
    </row>
    <row r="173" spans="1:7" x14ac:dyDescent="0.25">
      <c r="A173" s="248" t="s">
        <v>237</v>
      </c>
      <c r="B173" s="248"/>
      <c r="C173" s="248"/>
      <c r="D173" s="248"/>
      <c r="E173" s="248"/>
      <c r="F173" s="248"/>
      <c r="G173" s="248"/>
    </row>
  </sheetData>
  <mergeCells count="17">
    <mergeCell ref="A3:G3"/>
    <mergeCell ref="A5:A7"/>
    <mergeCell ref="A168:G168"/>
    <mergeCell ref="A169:G169"/>
    <mergeCell ref="A171:G171"/>
    <mergeCell ref="A173:G173"/>
    <mergeCell ref="A170:G170"/>
    <mergeCell ref="A158:G158"/>
    <mergeCell ref="A159:G159"/>
    <mergeCell ref="A160:G160"/>
    <mergeCell ref="A161:G161"/>
    <mergeCell ref="A162:G162"/>
    <mergeCell ref="A163:G163"/>
    <mergeCell ref="A164:G164"/>
    <mergeCell ref="A165:G165"/>
    <mergeCell ref="A166:G166"/>
    <mergeCell ref="A167:G167"/>
  </mergeCells>
  <pageMargins left="0.70866141732283472" right="0.70866141732283472" top="0.74803149606299213" bottom="0.74803149606299213" header="0.31496062992125984" footer="0.31496062992125984"/>
  <pageSetup paperSize="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zoomScaleNormal="100" workbookViewId="0"/>
  </sheetViews>
  <sheetFormatPr defaultRowHeight="13.8" x14ac:dyDescent="0.25"/>
  <cols>
    <col min="1" max="1" width="38.59765625" customWidth="1"/>
    <col min="2" max="5" width="7.59765625" style="40" customWidth="1"/>
  </cols>
  <sheetData>
    <row r="1" spans="1:5" x14ac:dyDescent="0.25">
      <c r="A1" s="43" t="s">
        <v>88</v>
      </c>
      <c r="D1" s="71"/>
    </row>
    <row r="2" spans="1:5" x14ac:dyDescent="0.25">
      <c r="A2" s="43"/>
      <c r="D2" s="71"/>
    </row>
    <row r="3" spans="1:5" s="18" customFormat="1" ht="15.6" x14ac:dyDescent="0.3">
      <c r="A3" s="251" t="s">
        <v>134</v>
      </c>
      <c r="B3" s="251"/>
      <c r="C3" s="251"/>
      <c r="D3" s="251"/>
      <c r="E3" s="251"/>
    </row>
    <row r="4" spans="1:5" s="18" customFormat="1" ht="3" customHeight="1" x14ac:dyDescent="0.25">
      <c r="A4" s="92"/>
      <c r="B4" s="93"/>
      <c r="C4" s="93"/>
      <c r="D4" s="93"/>
      <c r="E4" s="93"/>
    </row>
    <row r="5" spans="1:5" x14ac:dyDescent="0.25">
      <c r="A5" s="254"/>
      <c r="B5" s="192" t="s">
        <v>139</v>
      </c>
      <c r="C5" s="193"/>
      <c r="D5" s="193"/>
      <c r="E5" s="194" t="s">
        <v>252</v>
      </c>
    </row>
    <row r="6" spans="1:5" x14ac:dyDescent="0.25">
      <c r="A6" s="255"/>
      <c r="B6" s="195" t="s">
        <v>136</v>
      </c>
      <c r="C6" s="195" t="s">
        <v>137</v>
      </c>
      <c r="D6" s="195" t="s">
        <v>138</v>
      </c>
      <c r="E6" s="196" t="s">
        <v>136</v>
      </c>
    </row>
    <row r="7" spans="1:5" x14ac:dyDescent="0.25">
      <c r="A7" s="52" t="s">
        <v>140</v>
      </c>
      <c r="B7" s="52"/>
      <c r="C7" s="52"/>
      <c r="D7" s="52"/>
      <c r="E7" s="72"/>
    </row>
    <row r="8" spans="1:5" x14ac:dyDescent="0.25">
      <c r="A8" s="91" t="s">
        <v>141</v>
      </c>
      <c r="B8" s="186">
        <v>353.48</v>
      </c>
      <c r="C8" s="207">
        <v>5.8</v>
      </c>
      <c r="D8" s="186">
        <v>20.48</v>
      </c>
      <c r="E8" s="187">
        <v>373.96</v>
      </c>
    </row>
    <row r="9" spans="1:5" x14ac:dyDescent="0.25">
      <c r="A9" s="91" t="s">
        <v>142</v>
      </c>
      <c r="B9" s="186">
        <v>12.1</v>
      </c>
      <c r="C9" s="207">
        <v>-9.1</v>
      </c>
      <c r="D9" s="186">
        <v>-1.1000000000000001</v>
      </c>
      <c r="E9" s="187">
        <v>11</v>
      </c>
    </row>
    <row r="10" spans="1:5" x14ac:dyDescent="0.25">
      <c r="A10" s="91" t="s">
        <v>143</v>
      </c>
      <c r="B10" s="186">
        <v>85</v>
      </c>
      <c r="C10" s="207">
        <v>3.7</v>
      </c>
      <c r="D10" s="186">
        <v>3.1</v>
      </c>
      <c r="E10" s="187">
        <v>88.1</v>
      </c>
    </row>
    <row r="11" spans="1:5" x14ac:dyDescent="0.25">
      <c r="A11" s="91" t="s">
        <v>253</v>
      </c>
      <c r="B11" s="186">
        <v>382.6</v>
      </c>
      <c r="C11" s="207">
        <v>2.4</v>
      </c>
      <c r="D11" s="186">
        <v>9.18</v>
      </c>
      <c r="E11" s="187">
        <v>391.79</v>
      </c>
    </row>
    <row r="12" spans="1:5" x14ac:dyDescent="0.25">
      <c r="A12" s="51" t="s">
        <v>69</v>
      </c>
      <c r="B12" s="188">
        <v>833.18</v>
      </c>
      <c r="C12" s="208">
        <v>3.8</v>
      </c>
      <c r="D12" s="188">
        <v>31.66</v>
      </c>
      <c r="E12" s="189">
        <v>864.85</v>
      </c>
    </row>
    <row r="13" spans="1:5" x14ac:dyDescent="0.25">
      <c r="A13" s="185"/>
      <c r="B13" s="202"/>
      <c r="C13" s="209"/>
      <c r="D13" s="202"/>
      <c r="E13" s="197"/>
    </row>
    <row r="14" spans="1:5" x14ac:dyDescent="0.25">
      <c r="A14" s="52" t="s">
        <v>254</v>
      </c>
      <c r="B14" s="203"/>
      <c r="C14" s="210"/>
      <c r="D14" s="203"/>
      <c r="E14" s="198"/>
    </row>
    <row r="15" spans="1:5" x14ac:dyDescent="0.25">
      <c r="A15" s="91" t="s">
        <v>255</v>
      </c>
      <c r="B15" s="186">
        <v>1722.53</v>
      </c>
      <c r="C15" s="207">
        <v>7</v>
      </c>
      <c r="D15" s="186">
        <v>120.57</v>
      </c>
      <c r="E15" s="187">
        <v>1843.1</v>
      </c>
    </row>
    <row r="16" spans="1:5" x14ac:dyDescent="0.25">
      <c r="A16" s="91" t="s">
        <v>256</v>
      </c>
      <c r="B16" s="186">
        <v>1642.91</v>
      </c>
      <c r="C16" s="207">
        <v>5.5</v>
      </c>
      <c r="D16" s="186">
        <v>91.04</v>
      </c>
      <c r="E16" s="187">
        <v>1733.95</v>
      </c>
    </row>
    <row r="17" spans="1:5" x14ac:dyDescent="0.25">
      <c r="A17" s="51" t="s">
        <v>69</v>
      </c>
      <c r="B17" s="188">
        <v>3365.44</v>
      </c>
      <c r="C17" s="208">
        <v>6.3</v>
      </c>
      <c r="D17" s="188">
        <v>211.61</v>
      </c>
      <c r="E17" s="189">
        <v>3577.05</v>
      </c>
    </row>
    <row r="18" spans="1:5" x14ac:dyDescent="0.25">
      <c r="A18" s="185"/>
      <c r="B18" s="186"/>
      <c r="C18" s="207"/>
      <c r="D18" s="186"/>
      <c r="E18" s="187"/>
    </row>
    <row r="19" spans="1:5" x14ac:dyDescent="0.25">
      <c r="A19" s="52" t="s">
        <v>257</v>
      </c>
      <c r="B19" s="204"/>
      <c r="C19" s="211"/>
      <c r="D19" s="204"/>
      <c r="E19" s="199"/>
    </row>
    <row r="20" spans="1:5" x14ac:dyDescent="0.25">
      <c r="A20" s="91" t="s">
        <v>144</v>
      </c>
      <c r="B20" s="186">
        <v>364</v>
      </c>
      <c r="C20" s="207" t="s">
        <v>78</v>
      </c>
      <c r="D20" s="186" t="s">
        <v>78</v>
      </c>
      <c r="E20" s="187">
        <v>364</v>
      </c>
    </row>
    <row r="21" spans="1:5" x14ac:dyDescent="0.25">
      <c r="A21" s="91" t="s">
        <v>145</v>
      </c>
      <c r="B21" s="186">
        <v>977.6</v>
      </c>
      <c r="C21" s="207">
        <v>2.1</v>
      </c>
      <c r="D21" s="186">
        <v>20.8</v>
      </c>
      <c r="E21" s="187">
        <v>998.4</v>
      </c>
    </row>
    <row r="22" spans="1:5" x14ac:dyDescent="0.25">
      <c r="A22" s="51" t="s">
        <v>69</v>
      </c>
      <c r="B22" s="188">
        <v>1341.6</v>
      </c>
      <c r="C22" s="208">
        <v>1.6</v>
      </c>
      <c r="D22" s="188">
        <v>20.8</v>
      </c>
      <c r="E22" s="189">
        <v>1362.4</v>
      </c>
    </row>
    <row r="23" spans="1:5" x14ac:dyDescent="0.25">
      <c r="A23" s="185"/>
      <c r="B23" s="186"/>
      <c r="C23" s="207"/>
      <c r="D23" s="186"/>
      <c r="E23" s="187"/>
    </row>
    <row r="24" spans="1:5" x14ac:dyDescent="0.25">
      <c r="A24" s="52" t="s">
        <v>258</v>
      </c>
      <c r="B24" s="188">
        <v>278</v>
      </c>
      <c r="C24" s="208">
        <v>10.1</v>
      </c>
      <c r="D24" s="188">
        <v>28</v>
      </c>
      <c r="E24" s="189">
        <v>306</v>
      </c>
    </row>
    <row r="25" spans="1:5" x14ac:dyDescent="0.25">
      <c r="A25" s="185"/>
      <c r="B25" s="205"/>
      <c r="C25" s="74"/>
      <c r="D25" s="74"/>
      <c r="E25" s="200"/>
    </row>
    <row r="26" spans="1:5" x14ac:dyDescent="0.25">
      <c r="A26" s="52" t="s">
        <v>259</v>
      </c>
      <c r="B26" s="206"/>
      <c r="C26" s="91"/>
      <c r="D26" s="91"/>
      <c r="E26" s="201"/>
    </row>
    <row r="27" spans="1:5" x14ac:dyDescent="0.25">
      <c r="A27" s="91" t="s">
        <v>260</v>
      </c>
      <c r="B27" s="186">
        <v>177.54</v>
      </c>
      <c r="C27" s="46" t="s">
        <v>78</v>
      </c>
      <c r="D27" s="46" t="s">
        <v>78</v>
      </c>
      <c r="E27" s="187">
        <v>177.54</v>
      </c>
    </row>
    <row r="28" spans="1:5" x14ac:dyDescent="0.25">
      <c r="A28" s="91" t="s">
        <v>146</v>
      </c>
      <c r="B28" s="186">
        <v>39.18</v>
      </c>
      <c r="C28" s="46" t="s">
        <v>78</v>
      </c>
      <c r="D28" s="46" t="s">
        <v>78</v>
      </c>
      <c r="E28" s="187">
        <v>39.18</v>
      </c>
    </row>
    <row r="29" spans="1:5" x14ac:dyDescent="0.25">
      <c r="A29" s="51" t="s">
        <v>69</v>
      </c>
      <c r="B29" s="188">
        <v>216.72</v>
      </c>
      <c r="C29" s="69" t="s">
        <v>78</v>
      </c>
      <c r="D29" s="69" t="s">
        <v>78</v>
      </c>
      <c r="E29" s="189">
        <v>216.72</v>
      </c>
    </row>
    <row r="30" spans="1:5" x14ac:dyDescent="0.25">
      <c r="A30" s="73"/>
      <c r="B30" s="205"/>
      <c r="C30" s="74"/>
      <c r="D30" s="74"/>
      <c r="E30" s="200"/>
    </row>
    <row r="31" spans="1:5" x14ac:dyDescent="0.25">
      <c r="A31" s="52" t="s">
        <v>147</v>
      </c>
      <c r="B31" s="190">
        <v>6034.94</v>
      </c>
      <c r="C31" s="75">
        <v>4.8</v>
      </c>
      <c r="D31" s="75">
        <v>292.07</v>
      </c>
      <c r="E31" s="191">
        <v>6327.02</v>
      </c>
    </row>
    <row r="32" spans="1:5" x14ac:dyDescent="0.25">
      <c r="A32" s="73"/>
      <c r="B32" s="74"/>
      <c r="C32" s="74"/>
      <c r="D32" s="74"/>
      <c r="E32" s="246"/>
    </row>
    <row r="33" spans="1:1" x14ac:dyDescent="0.25">
      <c r="A33" s="89" t="s">
        <v>149</v>
      </c>
    </row>
    <row r="34" spans="1:1" x14ac:dyDescent="0.25">
      <c r="A34" s="89" t="s">
        <v>261</v>
      </c>
    </row>
    <row r="35" spans="1:1" x14ac:dyDescent="0.25">
      <c r="A35" s="89" t="s">
        <v>262</v>
      </c>
    </row>
    <row r="36" spans="1:1" x14ac:dyDescent="0.25">
      <c r="A36" s="89" t="s">
        <v>263</v>
      </c>
    </row>
    <row r="37" spans="1:1" x14ac:dyDescent="0.25">
      <c r="A37" s="89" t="s">
        <v>264</v>
      </c>
    </row>
    <row r="38" spans="1:1" x14ac:dyDescent="0.25">
      <c r="A38" s="89" t="s">
        <v>265</v>
      </c>
    </row>
    <row r="39" spans="1:1" x14ac:dyDescent="0.25">
      <c r="A39" s="89" t="s">
        <v>266</v>
      </c>
    </row>
    <row r="40" spans="1:1" x14ac:dyDescent="0.25">
      <c r="A40" s="89" t="s">
        <v>267</v>
      </c>
    </row>
    <row r="41" spans="1:1" x14ac:dyDescent="0.25">
      <c r="A41" s="89" t="s">
        <v>148</v>
      </c>
    </row>
  </sheetData>
  <mergeCells count="2">
    <mergeCell ref="A3:E3"/>
    <mergeCell ref="A5:A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showGridLines="0" zoomScaleNormal="100" workbookViewId="0"/>
  </sheetViews>
  <sheetFormatPr defaultRowHeight="13.8" x14ac:dyDescent="0.25"/>
  <cols>
    <col min="1" max="1" width="13.09765625" customWidth="1"/>
    <col min="2" max="5" width="8.59765625" style="77" customWidth="1"/>
  </cols>
  <sheetData>
    <row r="1" spans="1:11" x14ac:dyDescent="0.25">
      <c r="A1" s="43" t="s">
        <v>98</v>
      </c>
      <c r="B1" s="40"/>
      <c r="C1" s="40"/>
      <c r="D1" s="71"/>
      <c r="E1" s="40"/>
    </row>
    <row r="2" spans="1:11" x14ac:dyDescent="0.25">
      <c r="A2" s="43"/>
      <c r="B2" s="40"/>
      <c r="C2" s="40"/>
      <c r="D2" s="71"/>
      <c r="E2" s="40"/>
    </row>
    <row r="3" spans="1:11" s="18" customFormat="1" ht="18" x14ac:dyDescent="0.3">
      <c r="A3" s="251" t="s">
        <v>268</v>
      </c>
      <c r="B3" s="251"/>
      <c r="C3" s="251"/>
      <c r="D3" s="251"/>
      <c r="E3" s="251"/>
      <c r="F3" s="251"/>
      <c r="G3" s="251"/>
      <c r="H3" s="251"/>
      <c r="I3" s="251"/>
      <c r="J3" s="251"/>
      <c r="K3" s="251"/>
    </row>
    <row r="4" spans="1:11" s="18" customFormat="1" ht="3" customHeight="1" x14ac:dyDescent="0.25">
      <c r="A4" s="92"/>
      <c r="B4" s="247"/>
      <c r="C4" s="247"/>
      <c r="D4" s="247"/>
      <c r="E4" s="247"/>
    </row>
    <row r="5" spans="1:11" x14ac:dyDescent="0.25">
      <c r="A5" s="245"/>
      <c r="B5" s="192" t="s">
        <v>269</v>
      </c>
      <c r="C5" s="192" t="s">
        <v>270</v>
      </c>
      <c r="D5" s="192" t="s">
        <v>271</v>
      </c>
      <c r="E5" s="192" t="s">
        <v>272</v>
      </c>
      <c r="F5" s="192" t="s">
        <v>273</v>
      </c>
      <c r="G5" s="192" t="s">
        <v>274</v>
      </c>
      <c r="H5" s="192" t="s">
        <v>275</v>
      </c>
      <c r="I5" s="192" t="s">
        <v>135</v>
      </c>
      <c r="J5" s="192" t="s">
        <v>139</v>
      </c>
      <c r="K5" s="194" t="s">
        <v>252</v>
      </c>
    </row>
    <row r="6" spans="1:11" x14ac:dyDescent="0.25">
      <c r="A6" s="91" t="s">
        <v>276</v>
      </c>
      <c r="B6" s="212">
        <v>334.61</v>
      </c>
      <c r="C6" s="212">
        <v>367.86</v>
      </c>
      <c r="D6" s="212">
        <v>205.66</v>
      </c>
      <c r="E6" s="214">
        <v>163.19999999999999</v>
      </c>
      <c r="F6" s="212">
        <v>234.98</v>
      </c>
      <c r="G6" s="212">
        <v>324.18</v>
      </c>
      <c r="H6" s="212">
        <v>198.54</v>
      </c>
      <c r="I6" s="214">
        <v>257</v>
      </c>
      <c r="J6" s="212">
        <v>438.39</v>
      </c>
      <c r="K6" s="213">
        <v>292.07</v>
      </c>
    </row>
    <row r="7" spans="1:11" x14ac:dyDescent="0.25">
      <c r="A7" s="91" t="s">
        <v>277</v>
      </c>
      <c r="B7" s="212">
        <v>9.1</v>
      </c>
      <c r="C7" s="212">
        <v>9.1</v>
      </c>
      <c r="D7" s="212">
        <v>4.5999999999999996</v>
      </c>
      <c r="E7" s="212">
        <v>3.6</v>
      </c>
      <c r="F7" s="212">
        <v>4.9000000000000004</v>
      </c>
      <c r="G7" s="212">
        <v>6.6</v>
      </c>
      <c r="H7" s="212">
        <v>3.8</v>
      </c>
      <c r="I7" s="212">
        <v>4.8</v>
      </c>
      <c r="J7" s="212">
        <v>7.7</v>
      </c>
      <c r="K7" s="213">
        <v>4.8</v>
      </c>
    </row>
    <row r="9" spans="1:11" x14ac:dyDescent="0.25">
      <c r="A9" s="89" t="s">
        <v>278</v>
      </c>
    </row>
  </sheetData>
  <mergeCells count="1">
    <mergeCell ref="A3:K3"/>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showGridLines="0" zoomScaleNormal="100" workbookViewId="0"/>
  </sheetViews>
  <sheetFormatPr defaultRowHeight="13.8" x14ac:dyDescent="0.25"/>
  <cols>
    <col min="1" max="1" width="51.3984375" customWidth="1"/>
    <col min="2" max="5" width="8.59765625" style="77" customWidth="1"/>
  </cols>
  <sheetData>
    <row r="1" spans="1:5" x14ac:dyDescent="0.25">
      <c r="A1" s="43" t="s">
        <v>159</v>
      </c>
      <c r="B1" s="40"/>
      <c r="C1" s="40"/>
      <c r="D1" s="71"/>
      <c r="E1" s="40"/>
    </row>
    <row r="2" spans="1:5" x14ac:dyDescent="0.25">
      <c r="A2" s="43"/>
      <c r="B2" s="40"/>
      <c r="C2" s="40"/>
      <c r="D2" s="71"/>
      <c r="E2" s="40"/>
    </row>
    <row r="3" spans="1:5" s="18" customFormat="1" ht="15.6" x14ac:dyDescent="0.3">
      <c r="A3" s="251" t="s">
        <v>279</v>
      </c>
      <c r="B3" s="251"/>
      <c r="C3" s="251"/>
      <c r="D3" s="251"/>
      <c r="E3" s="251"/>
    </row>
    <row r="4" spans="1:5" s="18" customFormat="1" ht="3" customHeight="1" x14ac:dyDescent="0.25">
      <c r="A4" s="22"/>
      <c r="B4" s="78"/>
      <c r="C4" s="78"/>
      <c r="D4" s="78"/>
      <c r="E4" s="78"/>
    </row>
    <row r="5" spans="1:5" x14ac:dyDescent="0.25">
      <c r="A5" s="215"/>
      <c r="B5" s="140" t="s">
        <v>101</v>
      </c>
      <c r="C5" s="139" t="s">
        <v>104</v>
      </c>
      <c r="D5" s="139" t="s">
        <v>122</v>
      </c>
      <c r="E5" s="139" t="s">
        <v>170</v>
      </c>
    </row>
    <row r="6" spans="1:5" x14ac:dyDescent="0.25">
      <c r="A6" s="19"/>
      <c r="B6" s="216" t="s">
        <v>23</v>
      </c>
      <c r="C6" s="217" t="s">
        <v>23</v>
      </c>
      <c r="D6" s="217" t="s">
        <v>23</v>
      </c>
      <c r="E6" s="217" t="s">
        <v>23</v>
      </c>
    </row>
    <row r="7" spans="1:5" x14ac:dyDescent="0.25">
      <c r="A7" s="19"/>
      <c r="B7" s="216"/>
      <c r="C7" s="217"/>
      <c r="D7" s="217"/>
      <c r="E7" s="217"/>
    </row>
    <row r="8" spans="1:5" x14ac:dyDescent="0.25">
      <c r="A8" s="218" t="s">
        <v>150</v>
      </c>
      <c r="B8" s="216"/>
      <c r="C8" s="217"/>
      <c r="D8" s="217"/>
      <c r="E8" s="217"/>
    </row>
    <row r="9" spans="1:5" x14ac:dyDescent="0.25">
      <c r="A9" s="79" t="s">
        <v>151</v>
      </c>
      <c r="B9" s="219">
        <v>7</v>
      </c>
      <c r="C9" s="220">
        <v>5.6</v>
      </c>
      <c r="D9" s="220">
        <v>3.5</v>
      </c>
      <c r="E9" s="220">
        <v>1.8</v>
      </c>
    </row>
    <row r="10" spans="1:5" x14ac:dyDescent="0.25">
      <c r="A10" s="80" t="s">
        <v>280</v>
      </c>
      <c r="B10" s="219">
        <v>-3.8</v>
      </c>
      <c r="C10" s="220">
        <v>1.5</v>
      </c>
      <c r="D10" s="220">
        <v>2.1</v>
      </c>
      <c r="E10" s="220">
        <v>1.2</v>
      </c>
    </row>
    <row r="11" spans="1:5" x14ac:dyDescent="0.25">
      <c r="A11" s="80" t="s">
        <v>152</v>
      </c>
      <c r="B11" s="219">
        <v>4.7</v>
      </c>
      <c r="C11" s="220" t="s">
        <v>78</v>
      </c>
      <c r="D11" s="220">
        <v>4.5999999999999996</v>
      </c>
      <c r="E11" s="220" t="s">
        <v>78</v>
      </c>
    </row>
    <row r="12" spans="1:5" x14ac:dyDescent="0.25">
      <c r="A12" s="81" t="s">
        <v>153</v>
      </c>
      <c r="B12" s="219">
        <v>-1.9</v>
      </c>
      <c r="C12" s="220">
        <v>2.4</v>
      </c>
      <c r="D12" s="220">
        <v>3.3</v>
      </c>
      <c r="E12" s="220">
        <v>1.7</v>
      </c>
    </row>
    <row r="13" spans="1:5" x14ac:dyDescent="0.25">
      <c r="A13" s="81" t="s">
        <v>154</v>
      </c>
      <c r="B13" s="219">
        <v>2.5</v>
      </c>
      <c r="C13" s="220">
        <v>4.9000000000000004</v>
      </c>
      <c r="D13" s="220">
        <v>3.2</v>
      </c>
      <c r="E13" s="220">
        <v>1.4</v>
      </c>
    </row>
    <row r="14" spans="1:5" x14ac:dyDescent="0.25">
      <c r="A14" s="81" t="s">
        <v>155</v>
      </c>
      <c r="B14" s="219">
        <v>-1.5</v>
      </c>
      <c r="C14" s="220">
        <v>-1.5</v>
      </c>
      <c r="D14" s="220">
        <v>-1.5</v>
      </c>
      <c r="E14" s="220">
        <v>1.4</v>
      </c>
    </row>
    <row r="15" spans="1:5" x14ac:dyDescent="0.25">
      <c r="A15" s="81" t="s">
        <v>281</v>
      </c>
      <c r="B15" s="219">
        <v>4.0999999999999996</v>
      </c>
      <c r="C15" s="220">
        <v>1.1000000000000001</v>
      </c>
      <c r="D15" s="220">
        <v>3.5</v>
      </c>
      <c r="E15" s="220">
        <v>1.3</v>
      </c>
    </row>
    <row r="16" spans="1:5" x14ac:dyDescent="0.25">
      <c r="A16" s="81" t="s">
        <v>156</v>
      </c>
      <c r="B16" s="219">
        <v>5.2</v>
      </c>
      <c r="C16" s="220">
        <v>5.2</v>
      </c>
      <c r="D16" s="220">
        <v>5.2</v>
      </c>
      <c r="E16" s="220">
        <v>5.2</v>
      </c>
    </row>
    <row r="17" spans="1:5" x14ac:dyDescent="0.25">
      <c r="A17" s="81" t="s">
        <v>282</v>
      </c>
      <c r="B17" s="219">
        <v>5.4</v>
      </c>
      <c r="C17" s="220">
        <v>5.4</v>
      </c>
      <c r="D17" s="220">
        <v>5.4</v>
      </c>
      <c r="E17" s="220">
        <v>5.4</v>
      </c>
    </row>
    <row r="18" spans="1:5" x14ac:dyDescent="0.25">
      <c r="A18" s="81" t="s">
        <v>283</v>
      </c>
      <c r="B18" s="219">
        <v>3.2</v>
      </c>
      <c r="C18" s="220">
        <v>3.2</v>
      </c>
      <c r="D18" s="220">
        <v>3.2</v>
      </c>
      <c r="E18" s="220">
        <v>3.2</v>
      </c>
    </row>
    <row r="19" spans="1:5" x14ac:dyDescent="0.25">
      <c r="A19" s="82"/>
      <c r="B19" s="216"/>
      <c r="C19" s="217"/>
      <c r="D19" s="217"/>
      <c r="E19" s="217"/>
    </row>
    <row r="20" spans="1:5" x14ac:dyDescent="0.25">
      <c r="A20" s="83" t="s">
        <v>284</v>
      </c>
      <c r="B20" s="216"/>
      <c r="C20" s="217"/>
      <c r="D20" s="217"/>
      <c r="E20" s="217"/>
    </row>
    <row r="21" spans="1:5" x14ac:dyDescent="0.25">
      <c r="A21" s="34" t="s">
        <v>24</v>
      </c>
      <c r="B21" s="143">
        <v>3.7</v>
      </c>
      <c r="C21" s="85">
        <v>3.7</v>
      </c>
      <c r="D21" s="85">
        <v>3.7</v>
      </c>
      <c r="E21" s="85">
        <v>3.7</v>
      </c>
    </row>
    <row r="22" spans="1:5" x14ac:dyDescent="0.25">
      <c r="A22" s="34" t="s">
        <v>25</v>
      </c>
      <c r="B22" s="143">
        <v>5.5</v>
      </c>
      <c r="C22" s="85">
        <v>5.5</v>
      </c>
      <c r="D22" s="85">
        <v>5.5</v>
      </c>
      <c r="E22" s="85">
        <v>5.5</v>
      </c>
    </row>
    <row r="24" spans="1:5" x14ac:dyDescent="0.25">
      <c r="A24" s="89" t="s">
        <v>157</v>
      </c>
    </row>
    <row r="25" spans="1:5" x14ac:dyDescent="0.25">
      <c r="A25" s="89" t="s">
        <v>285</v>
      </c>
    </row>
    <row r="26" spans="1:5" x14ac:dyDescent="0.25">
      <c r="A26" s="89" t="s">
        <v>158</v>
      </c>
    </row>
  </sheetData>
  <mergeCells count="1">
    <mergeCell ref="A3:E3"/>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2"/>
  <sheetViews>
    <sheetView showGridLines="0" zoomScaleNormal="100" workbookViewId="0"/>
  </sheetViews>
  <sheetFormatPr defaultRowHeight="13.8" x14ac:dyDescent="0.25"/>
  <cols>
    <col min="1" max="1" width="50.19921875" customWidth="1"/>
    <col min="2" max="2" width="10.59765625" style="40" customWidth="1"/>
    <col min="3" max="3" width="10" customWidth="1"/>
    <col min="4" max="4" width="9.09765625" customWidth="1"/>
  </cols>
  <sheetData>
    <row r="1" spans="1:4" x14ac:dyDescent="0.25">
      <c r="A1" s="43" t="s">
        <v>162</v>
      </c>
      <c r="C1" s="40"/>
      <c r="D1" s="71"/>
    </row>
    <row r="2" spans="1:4" x14ac:dyDescent="0.25">
      <c r="A2" s="43"/>
      <c r="C2" s="40"/>
      <c r="D2" s="71"/>
    </row>
    <row r="3" spans="1:4" ht="15.6" x14ac:dyDescent="0.3">
      <c r="A3" s="251" t="s">
        <v>286</v>
      </c>
      <c r="B3" s="251"/>
      <c r="C3" s="251"/>
      <c r="D3" s="251"/>
    </row>
    <row r="4" spans="1:4" ht="3" customHeight="1" x14ac:dyDescent="0.25">
      <c r="A4" s="22"/>
      <c r="B4" s="41"/>
      <c r="C4" s="22"/>
      <c r="D4" s="22"/>
    </row>
    <row r="5" spans="1:4" x14ac:dyDescent="0.25">
      <c r="A5" s="221"/>
      <c r="B5" s="222" t="s">
        <v>90</v>
      </c>
      <c r="C5" s="223" t="s">
        <v>101</v>
      </c>
      <c r="D5" s="224" t="s">
        <v>95</v>
      </c>
    </row>
    <row r="6" spans="1:4" x14ac:dyDescent="0.25">
      <c r="A6" s="25" t="s">
        <v>27</v>
      </c>
      <c r="B6" s="225"/>
      <c r="C6" s="140"/>
      <c r="D6" s="217"/>
    </row>
    <row r="7" spans="1:4" x14ac:dyDescent="0.25">
      <c r="A7" s="27"/>
      <c r="B7" s="225"/>
      <c r="C7" s="140"/>
      <c r="D7" s="217"/>
    </row>
    <row r="8" spans="1:4" x14ac:dyDescent="0.25">
      <c r="A8" s="23" t="s">
        <v>28</v>
      </c>
      <c r="B8" s="225"/>
      <c r="C8" s="140"/>
      <c r="D8" s="217"/>
    </row>
    <row r="9" spans="1:4" x14ac:dyDescent="0.25">
      <c r="A9" s="20" t="s">
        <v>33</v>
      </c>
      <c r="B9" s="226">
        <v>250.39</v>
      </c>
      <c r="C9" s="227">
        <v>257.89999999999998</v>
      </c>
      <c r="D9" s="228">
        <v>3</v>
      </c>
    </row>
    <row r="10" spans="1:4" x14ac:dyDescent="0.25">
      <c r="A10" s="24" t="s">
        <v>287</v>
      </c>
      <c r="B10" s="226"/>
      <c r="C10" s="140"/>
      <c r="D10" s="229"/>
    </row>
    <row r="11" spans="1:4" x14ac:dyDescent="0.25">
      <c r="A11" s="20" t="s">
        <v>29</v>
      </c>
      <c r="B11" s="230">
        <v>168.1</v>
      </c>
      <c r="C11" s="227">
        <v>178.2</v>
      </c>
      <c r="D11" s="228">
        <v>6</v>
      </c>
    </row>
    <row r="12" spans="1:4" x14ac:dyDescent="0.25">
      <c r="A12" s="20" t="s">
        <v>30</v>
      </c>
      <c r="B12" s="230">
        <v>224.1</v>
      </c>
      <c r="C12" s="227">
        <v>237.5</v>
      </c>
      <c r="D12" s="228">
        <v>6</v>
      </c>
    </row>
    <row r="13" spans="1:4" x14ac:dyDescent="0.25">
      <c r="A13" s="20" t="s">
        <v>31</v>
      </c>
      <c r="B13" s="230">
        <v>317.3</v>
      </c>
      <c r="C13" s="227">
        <v>444.2</v>
      </c>
      <c r="D13" s="228">
        <v>40</v>
      </c>
    </row>
    <row r="14" spans="1:4" x14ac:dyDescent="0.25">
      <c r="A14" s="20"/>
      <c r="B14" s="230"/>
      <c r="C14" s="227"/>
      <c r="D14" s="229"/>
    </row>
    <row r="15" spans="1:4" x14ac:dyDescent="0.25">
      <c r="A15" s="23" t="s">
        <v>288</v>
      </c>
      <c r="B15" s="226"/>
      <c r="C15" s="140"/>
      <c r="D15" s="231"/>
    </row>
    <row r="16" spans="1:4" x14ac:dyDescent="0.25">
      <c r="A16" s="20" t="s">
        <v>160</v>
      </c>
      <c r="B16" s="232">
        <v>4.1980000000000004</v>
      </c>
      <c r="C16" s="233" t="s">
        <v>289</v>
      </c>
      <c r="D16" s="234">
        <v>6</v>
      </c>
    </row>
    <row r="17" spans="1:4" x14ac:dyDescent="0.25">
      <c r="A17" s="20" t="s">
        <v>161</v>
      </c>
      <c r="B17" s="232">
        <v>3.1</v>
      </c>
      <c r="C17" s="233" t="s">
        <v>289</v>
      </c>
      <c r="D17" s="234">
        <v>6</v>
      </c>
    </row>
    <row r="18" spans="1:4" x14ac:dyDescent="0.25">
      <c r="A18" s="20"/>
      <c r="B18" s="226"/>
      <c r="C18" s="140"/>
      <c r="D18" s="231"/>
    </row>
    <row r="19" spans="1:4" x14ac:dyDescent="0.25">
      <c r="A19" s="23" t="s">
        <v>290</v>
      </c>
      <c r="B19" s="226"/>
      <c r="C19" s="140"/>
      <c r="D19" s="231"/>
    </row>
    <row r="20" spans="1:4" x14ac:dyDescent="0.25">
      <c r="A20" s="20" t="s">
        <v>291</v>
      </c>
      <c r="B20" s="232">
        <v>0.52700000000000002</v>
      </c>
      <c r="C20" s="233" t="s">
        <v>289</v>
      </c>
      <c r="D20" s="234">
        <v>6</v>
      </c>
    </row>
    <row r="21" spans="1:4" x14ac:dyDescent="0.25">
      <c r="A21" s="20"/>
      <c r="B21" s="226"/>
      <c r="C21" s="140"/>
      <c r="D21" s="231"/>
    </row>
    <row r="22" spans="1:4" x14ac:dyDescent="0.25">
      <c r="A22" s="26" t="s">
        <v>32</v>
      </c>
      <c r="B22" s="226"/>
      <c r="C22" s="140"/>
      <c r="D22" s="231"/>
    </row>
    <row r="23" spans="1:4" x14ac:dyDescent="0.25">
      <c r="A23" s="28"/>
      <c r="B23" s="226"/>
      <c r="C23" s="140"/>
      <c r="D23" s="231"/>
    </row>
    <row r="24" spans="1:4" x14ac:dyDescent="0.25">
      <c r="A24" s="23" t="s">
        <v>28</v>
      </c>
      <c r="B24" s="226"/>
      <c r="C24" s="140"/>
      <c r="D24" s="231"/>
    </row>
    <row r="25" spans="1:4" x14ac:dyDescent="0.25">
      <c r="A25" s="20" t="s">
        <v>33</v>
      </c>
      <c r="B25" s="226"/>
      <c r="C25" s="140"/>
      <c r="D25" s="231"/>
    </row>
    <row r="26" spans="1:4" x14ac:dyDescent="0.25">
      <c r="A26" s="21" t="s">
        <v>292</v>
      </c>
      <c r="B26" s="230">
        <v>250.39</v>
      </c>
      <c r="C26" s="227">
        <v>257.89999999999998</v>
      </c>
      <c r="D26" s="234">
        <v>3</v>
      </c>
    </row>
    <row r="27" spans="1:4" x14ac:dyDescent="0.25">
      <c r="A27" s="20" t="s">
        <v>293</v>
      </c>
      <c r="B27" s="230">
        <v>231.8</v>
      </c>
      <c r="C27" s="227">
        <v>245.7</v>
      </c>
      <c r="D27" s="234">
        <v>6</v>
      </c>
    </row>
    <row r="28" spans="1:4" x14ac:dyDescent="0.25">
      <c r="A28" s="20"/>
      <c r="B28" s="230"/>
      <c r="C28" s="227"/>
      <c r="D28" s="231"/>
    </row>
    <row r="29" spans="1:4" x14ac:dyDescent="0.25">
      <c r="A29" s="23" t="s">
        <v>294</v>
      </c>
      <c r="B29" s="230"/>
      <c r="C29" s="227"/>
      <c r="D29" s="231"/>
    </row>
    <row r="30" spans="1:4" x14ac:dyDescent="0.25">
      <c r="A30" s="20" t="s">
        <v>34</v>
      </c>
      <c r="B30" s="230">
        <v>939.88</v>
      </c>
      <c r="C30" s="227">
        <v>996.27</v>
      </c>
      <c r="D30" s="234">
        <v>6</v>
      </c>
    </row>
    <row r="31" spans="1:4" x14ac:dyDescent="0.25">
      <c r="A31" s="20" t="s">
        <v>96</v>
      </c>
      <c r="B31" s="230">
        <v>345.3</v>
      </c>
      <c r="C31" s="227">
        <v>366</v>
      </c>
      <c r="D31" s="234">
        <v>6</v>
      </c>
    </row>
    <row r="32" spans="1:4" x14ac:dyDescent="0.25">
      <c r="A32" s="20"/>
      <c r="B32" s="226"/>
      <c r="C32" s="140"/>
      <c r="D32" s="231"/>
    </row>
    <row r="33" spans="1:4" x14ac:dyDescent="0.25">
      <c r="A33" s="23" t="s">
        <v>290</v>
      </c>
      <c r="B33" s="226"/>
      <c r="C33" s="140"/>
      <c r="D33" s="231"/>
    </row>
    <row r="34" spans="1:4" x14ac:dyDescent="0.25">
      <c r="A34" s="20" t="s">
        <v>291</v>
      </c>
      <c r="B34" s="232">
        <v>0.30199999999999999</v>
      </c>
      <c r="C34" s="233" t="s">
        <v>289</v>
      </c>
      <c r="D34" s="234">
        <v>6</v>
      </c>
    </row>
    <row r="36" spans="1:4" x14ac:dyDescent="0.25">
      <c r="A36" s="89" t="s">
        <v>295</v>
      </c>
    </row>
    <row r="37" spans="1:4" x14ac:dyDescent="0.25">
      <c r="A37" s="89" t="s">
        <v>296</v>
      </c>
    </row>
    <row r="38" spans="1:4" x14ac:dyDescent="0.25">
      <c r="A38" s="89" t="s">
        <v>297</v>
      </c>
    </row>
    <row r="39" spans="1:4" x14ac:dyDescent="0.25">
      <c r="A39" s="89" t="s">
        <v>298</v>
      </c>
    </row>
    <row r="40" spans="1:4" x14ac:dyDescent="0.25">
      <c r="A40" s="89" t="s">
        <v>299</v>
      </c>
    </row>
    <row r="41" spans="1:4" x14ac:dyDescent="0.25">
      <c r="A41" s="89" t="s">
        <v>300</v>
      </c>
    </row>
    <row r="42" spans="1:4" x14ac:dyDescent="0.25">
      <c r="A42" s="89" t="s">
        <v>301</v>
      </c>
    </row>
  </sheetData>
  <mergeCells count="1">
    <mergeCell ref="A3:D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Table 8.1</vt:lpstr>
      <vt:lpstr>Table 8.2</vt:lpstr>
      <vt:lpstr>Table 8.3</vt:lpstr>
      <vt:lpstr>Table 8.4</vt:lpstr>
      <vt:lpstr>Table 8.5</vt:lpstr>
      <vt:lpstr>Table 8.6</vt:lpstr>
      <vt:lpstr>Table 8.7</vt:lpstr>
      <vt:lpstr>Table 8.8</vt:lpstr>
      <vt:lpstr>Table 8.9</vt:lpstr>
      <vt:lpstr>Table 8.10</vt:lpstr>
      <vt:lpstr>'Table 8.5'!Print_Area</vt:lpstr>
      <vt:lpstr>'Table 8.9'!Print_Area</vt:lpstr>
    </vt:vector>
  </TitlesOfParts>
  <Company>Department of Treasury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Paper No. 3 Economic and Fiscal Outlook</dc:title>
  <dc:subject>2018-19 Budget </dc:subject>
  <dc:creator>Department of Treasury WA</dc:creator>
  <cp:lastModifiedBy>D'Cruze, Patricia</cp:lastModifiedBy>
  <cp:lastPrinted>2014-05-07T06:06:04Z</cp:lastPrinted>
  <dcterms:created xsi:type="dcterms:W3CDTF">2014-04-22T23:47:31Z</dcterms:created>
  <dcterms:modified xsi:type="dcterms:W3CDTF">2018-05-09T04:09:07Z</dcterms:modified>
</cp:coreProperties>
</file>