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FiscalStrategy\fa_and_b\projects\budget\2019-20\Publication\excel tables and charts for website\final\"/>
    </mc:Choice>
  </mc:AlternateContent>
  <bookViews>
    <workbookView xWindow="240" yWindow="120" windowWidth="22560" windowHeight="11820"/>
  </bookViews>
  <sheets>
    <sheet name="Table 6.1" sheetId="1" r:id="rId1"/>
  </sheets>
  <definedNames>
    <definedName name="_xlnm.Print_Area" localSheetId="0">'Table 6.1'!$A$3:$B$5</definedName>
    <definedName name="_xlnm.Print_Titles" localSheetId="0">'Table 6.1'!$3:$5</definedName>
  </definedNames>
  <calcPr calcId="152511" fullPrecision="0"/>
</workbook>
</file>

<file path=xl/calcChain.xml><?xml version="1.0" encoding="utf-8"?>
<calcChain xmlns="http://schemas.openxmlformats.org/spreadsheetml/2006/main">
  <c r="F295" i="1" l="1"/>
  <c r="D295" i="1"/>
  <c r="B295" i="1"/>
  <c r="F286" i="1"/>
  <c r="D286" i="1"/>
  <c r="B286" i="1"/>
  <c r="F281" i="1"/>
  <c r="D281" i="1"/>
  <c r="B281" i="1"/>
  <c r="F259" i="1"/>
  <c r="D259" i="1"/>
  <c r="B259" i="1"/>
  <c r="F239" i="1"/>
  <c r="D239" i="1"/>
  <c r="B239" i="1"/>
  <c r="F226" i="1"/>
  <c r="D226" i="1"/>
  <c r="B226" i="1"/>
  <c r="F216" i="1"/>
  <c r="D216" i="1"/>
  <c r="B216" i="1"/>
  <c r="F189" i="1"/>
  <c r="D189" i="1"/>
  <c r="B189" i="1"/>
  <c r="F177" i="1"/>
  <c r="D177" i="1"/>
  <c r="B177" i="1"/>
  <c r="F170" i="1"/>
  <c r="D170" i="1"/>
  <c r="B170" i="1"/>
  <c r="F165" i="1"/>
  <c r="D165" i="1"/>
  <c r="B165" i="1"/>
  <c r="F157" i="1"/>
  <c r="D157" i="1"/>
  <c r="B157" i="1"/>
  <c r="F144" i="1"/>
  <c r="D144" i="1"/>
  <c r="B144" i="1"/>
  <c r="F138" i="1"/>
  <c r="D138" i="1"/>
  <c r="B138" i="1"/>
  <c r="F131" i="1"/>
  <c r="D131" i="1"/>
  <c r="B131" i="1"/>
  <c r="F117" i="1"/>
  <c r="D117" i="1"/>
  <c r="B117" i="1"/>
  <c r="F97" i="1"/>
  <c r="D97" i="1"/>
  <c r="B97" i="1"/>
  <c r="F93" i="1"/>
  <c r="D93" i="1"/>
  <c r="B93" i="1"/>
  <c r="F80" i="1"/>
  <c r="D80" i="1"/>
  <c r="B80" i="1"/>
  <c r="F67" i="1"/>
  <c r="D67" i="1"/>
  <c r="B67" i="1"/>
  <c r="F56" i="1"/>
  <c r="D56" i="1"/>
  <c r="B56" i="1"/>
  <c r="F47" i="1"/>
  <c r="D47" i="1"/>
  <c r="B47" i="1"/>
  <c r="F38" i="1"/>
  <c r="D38" i="1"/>
  <c r="B38" i="1"/>
</calcChain>
</file>

<file path=xl/sharedStrings.xml><?xml version="1.0" encoding="utf-8"?>
<sst xmlns="http://schemas.openxmlformats.org/spreadsheetml/2006/main" count="282" uniqueCount="236">
  <si>
    <t>Western Australia</t>
  </si>
  <si>
    <t>Actual</t>
  </si>
  <si>
    <t>Table 6.1</t>
  </si>
  <si>
    <t>SUMMARY OF STATE GOVERNMENT SOCIAL CONCESSIONS</t>
  </si>
  <si>
    <t>Concession</t>
  </si>
  <si>
    <t>$’000</t>
  </si>
  <si>
    <t>Legal Aid Concessions</t>
  </si>
  <si>
    <t>Sub‑Total</t>
  </si>
  <si>
    <t>BUSSELTON WATER CORPORATION</t>
  </si>
  <si>
    <t>Perth Theatre Trust Concessions</t>
  </si>
  <si>
    <t>EDUCATION</t>
  </si>
  <si>
    <t>Boarding Away from Home Allowance</t>
  </si>
  <si>
    <t>HORIZON POWER</t>
  </si>
  <si>
    <t>Rental Subsidy</t>
  </si>
  <si>
    <t>Monkey Mia Park Entry Fee Concessions</t>
  </si>
  <si>
    <t>Penguin Island Concessions</t>
  </si>
  <si>
    <t>TRANSPORT</t>
  </si>
  <si>
    <t>FINANCE</t>
  </si>
  <si>
    <t>BUNBURY WATER CORPORATION</t>
  </si>
  <si>
    <t>Spectacle Subsidy Scheme</t>
  </si>
  <si>
    <t>GOLD CORPORATION</t>
  </si>
  <si>
    <t>Seniors Cost of Living Rebate</t>
  </si>
  <si>
    <t>KEYSTART HOUSING SCHEME TRUST</t>
  </si>
  <si>
    <t>Estimated No. of Recipients</t>
  </si>
  <si>
    <t>Estimated Actual</t>
  </si>
  <si>
    <t>Budget Estimate</t>
  </si>
  <si>
    <t>No. of Recipients</t>
  </si>
  <si>
    <t>COMMUNITIES</t>
  </si>
  <si>
    <t>HEALTH</t>
  </si>
  <si>
    <t>JUSTICE</t>
  </si>
  <si>
    <t>PLANNING, LANDS AND HERITAGE</t>
  </si>
  <si>
    <r>
      <t>Dependent Child Rebate </t>
    </r>
    <r>
      <rPr>
        <vertAlign val="superscript"/>
        <sz val="8"/>
        <rFont val="Arial"/>
        <family val="2"/>
      </rPr>
      <t>(a)</t>
    </r>
  </si>
  <si>
    <r>
      <t>Account Establishment Fee Rebate </t>
    </r>
    <r>
      <rPr>
        <vertAlign val="superscript"/>
        <sz val="8"/>
        <rFont val="Arial"/>
        <family val="2"/>
      </rPr>
      <t>(a)</t>
    </r>
  </si>
  <si>
    <r>
      <t>Late Payment Waiver </t>
    </r>
    <r>
      <rPr>
        <vertAlign val="superscript"/>
        <sz val="8"/>
        <rFont val="Arial"/>
        <family val="2"/>
      </rPr>
      <t>(a)</t>
    </r>
  </si>
  <si>
    <t>2017-18</t>
  </si>
  <si>
    <t>Ex-Gratia Water (Leak) Allowance</t>
  </si>
  <si>
    <t>Ex-Gratia Water (Leak) Allowance </t>
  </si>
  <si>
    <r>
      <t>Energy Assistance Payment </t>
    </r>
    <r>
      <rPr>
        <vertAlign val="superscript"/>
        <sz val="8"/>
        <rFont val="Arial"/>
        <family val="2"/>
      </rPr>
      <t>(a)</t>
    </r>
  </si>
  <si>
    <r>
      <t>Feed-In Tariff </t>
    </r>
    <r>
      <rPr>
        <vertAlign val="superscript"/>
        <sz val="8"/>
        <rFont val="Arial"/>
        <family val="2"/>
      </rPr>
      <t>(a)</t>
    </r>
  </si>
  <si>
    <t>Fremantle Prison Entry Concessions</t>
  </si>
  <si>
    <t>2018-19</t>
  </si>
  <si>
    <t>2019-20</t>
  </si>
  <si>
    <t>BIODIVERSITY, CONSERVATION AND</t>
  </si>
  <si>
    <t>ATTRACTIONS</t>
  </si>
  <si>
    <t>Perth Zoo</t>
  </si>
  <si>
    <t>- Children Under Four – Free Entry</t>
  </si>
  <si>
    <t>- Children's Discount</t>
  </si>
  <si>
    <t>- Education Excursion Discount</t>
  </si>
  <si>
    <t>- Seniors and Concessions Card Discounts</t>
  </si>
  <si>
    <t>- Carers – Free Entry</t>
  </si>
  <si>
    <t>National Park Entrance Fee Reductions</t>
  </si>
  <si>
    <t>Camping Concessions</t>
  </si>
  <si>
    <t>Valley of the Giants Tree Top Walk</t>
  </si>
  <si>
    <t>Day Entry</t>
  </si>
  <si>
    <t>Annual Park Pass</t>
  </si>
  <si>
    <t xml:space="preserve">Geike Gorge Boat Trip Concessions </t>
  </si>
  <si>
    <t>Rottnest Island</t>
  </si>
  <si>
    <t xml:space="preserve">- Tour Concessions </t>
  </si>
  <si>
    <t xml:space="preserve">- Train/Bus/Bike Concessions </t>
  </si>
  <si>
    <t>Yanchep National Park – Cave Concessions</t>
  </si>
  <si>
    <t xml:space="preserve">Leeuwin-Naturaliste National Park – Cave </t>
  </si>
  <si>
    <t>Concessions</t>
  </si>
  <si>
    <t xml:space="preserve">Barna Mia Dryandra Woodland Tour Fee </t>
  </si>
  <si>
    <t xml:space="preserve">Pensioners and Seniors Consumption </t>
  </si>
  <si>
    <r>
      <t xml:space="preserve">Rebate </t>
    </r>
    <r>
      <rPr>
        <vertAlign val="superscript"/>
        <sz val="8"/>
        <color theme="1"/>
        <rFont val="Arial"/>
        <family val="2"/>
      </rPr>
      <t>(a) </t>
    </r>
  </si>
  <si>
    <t xml:space="preserve">Pensioners and Seniors Supply Charge </t>
  </si>
  <si>
    <r>
      <t>Rebate </t>
    </r>
    <r>
      <rPr>
        <vertAlign val="superscript"/>
        <sz val="8"/>
        <color theme="1"/>
        <rFont val="Arial"/>
        <family val="2"/>
      </rPr>
      <t>(a)</t>
    </r>
  </si>
  <si>
    <r>
      <t>Pensioners</t>
    </r>
    <r>
      <rPr>
        <sz val="8"/>
        <color theme="6"/>
        <rFont val="Arial"/>
        <family val="2"/>
      </rPr>
      <t xml:space="preserve"> </t>
    </r>
    <r>
      <rPr>
        <sz val="8"/>
        <color theme="1"/>
        <rFont val="Arial"/>
        <family val="2"/>
      </rPr>
      <t>Tenant Rebate </t>
    </r>
    <r>
      <rPr>
        <vertAlign val="superscript"/>
        <sz val="8"/>
        <color theme="1"/>
        <rFont val="Arial"/>
        <family val="2"/>
      </rPr>
      <t>(a)</t>
    </r>
  </si>
  <si>
    <t xml:space="preserve">Pensioners Supply Charge and  </t>
  </si>
  <si>
    <r>
      <t xml:space="preserve">Consumption Rebate </t>
    </r>
    <r>
      <rPr>
        <vertAlign val="superscript"/>
        <sz val="8"/>
        <color theme="1"/>
        <rFont val="Arial"/>
        <family val="2"/>
      </rPr>
      <t>(a) </t>
    </r>
  </si>
  <si>
    <t>Seniors Supply Charge and Consumption</t>
  </si>
  <si>
    <r>
      <t>Rebate</t>
    </r>
    <r>
      <rPr>
        <vertAlign val="superscript"/>
        <sz val="8"/>
        <color theme="1"/>
        <rFont val="Arial"/>
        <family val="2"/>
      </rPr>
      <t> (a)</t>
    </r>
  </si>
  <si>
    <r>
      <t>Pensioners</t>
    </r>
    <r>
      <rPr>
        <sz val="8"/>
        <color theme="6"/>
        <rFont val="Arial"/>
        <family val="2"/>
      </rPr>
      <t xml:space="preserve"> </t>
    </r>
    <r>
      <rPr>
        <sz val="8"/>
        <color theme="1"/>
        <rFont val="Arial"/>
        <family val="2"/>
      </rPr>
      <t>Tenant Rebate </t>
    </r>
    <r>
      <rPr>
        <vertAlign val="superscript"/>
        <sz val="8"/>
        <color theme="1"/>
        <rFont val="Arial"/>
        <family val="2"/>
      </rPr>
      <t>(a)(b)</t>
    </r>
  </si>
  <si>
    <t>n/a</t>
  </si>
  <si>
    <t>Bond Assistance Loans – Interest Foregone</t>
  </si>
  <si>
    <r>
      <t xml:space="preserve">Rental Sales Scheme Subsidy </t>
    </r>
    <r>
      <rPr>
        <vertAlign val="superscript"/>
        <sz val="8"/>
        <color theme="1"/>
        <rFont val="Arial"/>
        <family val="2"/>
      </rPr>
      <t>(c)</t>
    </r>
  </si>
  <si>
    <t>Homes for Carers – Placement Support</t>
  </si>
  <si>
    <t>Subsidy </t>
  </si>
  <si>
    <t xml:space="preserve">Centenarian Initiative </t>
  </si>
  <si>
    <t>Cash Assistance Grants</t>
  </si>
  <si>
    <t>Secondary Assistance Scheme</t>
  </si>
  <si>
    <t>- Education Program Allowance</t>
  </si>
  <si>
    <t>- Clothing Allowance</t>
  </si>
  <si>
    <t>- Abstudy Supplement</t>
  </si>
  <si>
    <t>- Isolated Children and Students in Respite</t>
  </si>
  <si>
    <t>- Agriculture College – Special Subsidy</t>
  </si>
  <si>
    <t>- Gifted and Talented</t>
  </si>
  <si>
    <t>Seniors (25%) and Pensioners (50%)</t>
  </si>
  <si>
    <t xml:space="preserve"> Rebates</t>
  </si>
  <si>
    <t>- Local Government Rates</t>
  </si>
  <si>
    <t>- Emergency Services Levy</t>
  </si>
  <si>
    <t>Energy Subsidies</t>
  </si>
  <si>
    <t xml:space="preserve">- Thermoregulatory Dysfunction </t>
  </si>
  <si>
    <t xml:space="preserve">- Life Support Equipment </t>
  </si>
  <si>
    <t xml:space="preserve">Energy Concession Extension Scheme </t>
  </si>
  <si>
    <t>Perth Mint Admission Concessions</t>
  </si>
  <si>
    <t>Ambulance Services for Seniors </t>
  </si>
  <si>
    <t>Patient Assisted Travel Scheme</t>
  </si>
  <si>
    <t>- WA Country Health Service</t>
  </si>
  <si>
    <t>- Peel Health Service</t>
  </si>
  <si>
    <t>Subsidised Dental Care</t>
  </si>
  <si>
    <t>- Dental Health Services</t>
  </si>
  <si>
    <t>- Oral Health Centre of WA</t>
  </si>
  <si>
    <t>Dental Subsidy Schemes</t>
  </si>
  <si>
    <t xml:space="preserve">- Country Patients </t>
  </si>
  <si>
    <t xml:space="preserve">- Metropolitan Patients </t>
  </si>
  <si>
    <t>Child and Adolescent Health Service</t>
  </si>
  <si>
    <r>
      <t xml:space="preserve">Concession Parking </t>
    </r>
    <r>
      <rPr>
        <vertAlign val="superscript"/>
        <sz val="8"/>
        <color theme="1"/>
        <rFont val="Arial"/>
        <family val="2"/>
      </rPr>
      <t>(d)</t>
    </r>
  </si>
  <si>
    <t xml:space="preserve">Home Haemodialysis Subsidy </t>
  </si>
  <si>
    <t xml:space="preserve">Aboriginal and Remote Communities </t>
  </si>
  <si>
    <t>Project – Subsidy</t>
  </si>
  <si>
    <r>
      <t>- Stage 1 </t>
    </r>
    <r>
      <rPr>
        <vertAlign val="superscript"/>
        <sz val="8"/>
        <color theme="1"/>
        <rFont val="Arial"/>
        <family val="2"/>
      </rPr>
      <t>(a)</t>
    </r>
  </si>
  <si>
    <r>
      <t>- Stage 2 </t>
    </r>
    <r>
      <rPr>
        <vertAlign val="superscript"/>
        <sz val="8"/>
        <color theme="1"/>
        <rFont val="Arial"/>
        <family val="2"/>
      </rPr>
      <t>(a)</t>
    </r>
  </si>
  <si>
    <r>
      <t xml:space="preserve">Tariff Adjustment Payment </t>
    </r>
    <r>
      <rPr>
        <vertAlign val="superscript"/>
        <sz val="8"/>
        <color theme="1"/>
        <rFont val="Arial"/>
        <family val="2"/>
      </rPr>
      <t>(a)(e)</t>
    </r>
  </si>
  <si>
    <r>
      <t>Energy Assistance Payment </t>
    </r>
    <r>
      <rPr>
        <vertAlign val="superscript"/>
        <sz val="8"/>
        <color theme="1"/>
        <rFont val="Arial"/>
        <family val="2"/>
      </rPr>
      <t>(a)</t>
    </r>
  </si>
  <si>
    <r>
      <t>Feed-In Tariff </t>
    </r>
    <r>
      <rPr>
        <vertAlign val="superscript"/>
        <sz val="8"/>
        <color theme="1"/>
        <rFont val="Arial"/>
        <family val="2"/>
      </rPr>
      <t>(a)</t>
    </r>
  </si>
  <si>
    <r>
      <t xml:space="preserve">Air Conditioning Rebate – Electricity </t>
    </r>
    <r>
      <rPr>
        <vertAlign val="superscript"/>
        <sz val="8"/>
        <color theme="1"/>
        <rFont val="Arial"/>
        <family val="2"/>
      </rPr>
      <t>(a)</t>
    </r>
  </si>
  <si>
    <r>
      <t>Dependent Child Rebate </t>
    </r>
    <r>
      <rPr>
        <vertAlign val="superscript"/>
        <sz val="8"/>
        <color theme="1"/>
        <rFont val="Arial"/>
        <family val="2"/>
      </rPr>
      <t>(a)</t>
    </r>
  </si>
  <si>
    <r>
      <t>Tariff Migration (Caravan Park Subsidy) </t>
    </r>
    <r>
      <rPr>
        <vertAlign val="superscript"/>
        <sz val="8"/>
        <color theme="1"/>
        <rFont val="Arial"/>
        <family val="2"/>
      </rPr>
      <t>(a)</t>
    </r>
  </si>
  <si>
    <t xml:space="preserve">INSURANCE COMMISSION </t>
  </si>
  <si>
    <t>OF WESTERN AUSTRALIA</t>
  </si>
  <si>
    <t>Farm Vehicles – 50% Insurance Premium</t>
  </si>
  <si>
    <t xml:space="preserve"> Rebate </t>
  </si>
  <si>
    <t>Voluntary Emergency Vehicles </t>
  </si>
  <si>
    <t>Court and Tribunal Concessions </t>
  </si>
  <si>
    <t xml:space="preserve">Public Trustee Concessions </t>
  </si>
  <si>
    <r>
      <t>Safety Net </t>
    </r>
    <r>
      <rPr>
        <vertAlign val="superscript"/>
        <sz val="8"/>
        <color theme="1"/>
        <rFont val="Arial"/>
        <family val="2"/>
      </rPr>
      <t>(f)</t>
    </r>
  </si>
  <si>
    <t xml:space="preserve">LOCAL GOVERNMENT, SPORT AND </t>
  </si>
  <si>
    <t>CULTURAL INDUSTRIES</t>
  </si>
  <si>
    <t>KidSport Financial Assistance Vouchers</t>
  </si>
  <si>
    <r>
      <t>Museum Concessions</t>
    </r>
    <r>
      <rPr>
        <vertAlign val="superscript"/>
        <sz val="8"/>
        <color rgb="FFFF0000"/>
        <rFont val="Arial"/>
        <family val="2"/>
      </rPr>
      <t xml:space="preserve"> </t>
    </r>
  </si>
  <si>
    <r>
      <t>Art Gallery Concessions </t>
    </r>
    <r>
      <rPr>
        <vertAlign val="superscript"/>
        <sz val="8"/>
        <color theme="1"/>
        <rFont val="Arial"/>
        <family val="2"/>
      </rPr>
      <t>(g)</t>
    </r>
  </si>
  <si>
    <t>Recreation Camp Fee Concessions</t>
  </si>
  <si>
    <t xml:space="preserve">MINES, INDUSTRY REGULATION AND </t>
  </si>
  <si>
    <t>SAFETY</t>
  </si>
  <si>
    <t>District Court – Waiver, Reduction, Refund</t>
  </si>
  <si>
    <t>or Deferral of Court Fees</t>
  </si>
  <si>
    <t>Building Commission – Complaint Fee</t>
  </si>
  <si>
    <t>NATIONAL TRUST OF AUSTRALIA (WA)</t>
  </si>
  <si>
    <t>Seniors' Entry Fee Discount</t>
  </si>
  <si>
    <t>Children's Entry Fee Discount</t>
  </si>
  <si>
    <t>Seniors and Pensioners Rebates and</t>
  </si>
  <si>
    <t xml:space="preserve">Deferments Policy – Crown Land Lease </t>
  </si>
  <si>
    <t>Charges</t>
  </si>
  <si>
    <t xml:space="preserve">PRIMARY INDUSTRIES AND REGIONAL </t>
  </si>
  <si>
    <t>DEVELOPMENT</t>
  </si>
  <si>
    <t>Recreational Fishing Licence Fee</t>
  </si>
  <si>
    <t>- Fishing from a Boat</t>
  </si>
  <si>
    <t>- Rock Lobster</t>
  </si>
  <si>
    <t>- Net Fishing</t>
  </si>
  <si>
    <t>- Abalone</t>
  </si>
  <si>
    <t>- Marron</t>
  </si>
  <si>
    <t>- South West Freshwater Angling</t>
  </si>
  <si>
    <t>PUBLIC TRANSPORT AUTHORITY</t>
  </si>
  <si>
    <t>OF WESTERN AUSTRALIA</t>
  </si>
  <si>
    <t>Transperth</t>
  </si>
  <si>
    <r>
      <t xml:space="preserve">- General Fare Subsidy </t>
    </r>
    <r>
      <rPr>
        <vertAlign val="superscript"/>
        <sz val="8"/>
        <rFont val="Arial"/>
        <family val="2"/>
      </rPr>
      <t>(a)</t>
    </r>
  </si>
  <si>
    <r>
      <t>- Concession Fares </t>
    </r>
    <r>
      <rPr>
        <vertAlign val="superscript"/>
        <sz val="8"/>
        <rFont val="Arial"/>
        <family val="2"/>
      </rPr>
      <t>(a)</t>
    </r>
  </si>
  <si>
    <t>- Pensioners, Seniors and Carers Free</t>
  </si>
  <si>
    <r>
      <t>Travel </t>
    </r>
    <r>
      <rPr>
        <vertAlign val="superscript"/>
        <sz val="8"/>
        <rFont val="Arial"/>
        <family val="2"/>
      </rPr>
      <t>(a)</t>
    </r>
  </si>
  <si>
    <r>
      <t>- Free Transit Zone </t>
    </r>
    <r>
      <rPr>
        <vertAlign val="superscript"/>
        <sz val="8"/>
        <rFont val="Arial"/>
        <family val="2"/>
      </rPr>
      <t>(a)</t>
    </r>
  </si>
  <si>
    <r>
      <t>- Perth Stadium Special Events</t>
    </r>
    <r>
      <rPr>
        <vertAlign val="superscript"/>
        <sz val="8"/>
        <rFont val="Arial"/>
        <family val="2"/>
      </rPr>
      <t> (a)</t>
    </r>
  </si>
  <si>
    <t>Regional Town Bus Services</t>
  </si>
  <si>
    <t>Regional School Bus Services</t>
  </si>
  <si>
    <r>
      <t>- Conveyance Allowance</t>
    </r>
    <r>
      <rPr>
        <vertAlign val="superscript"/>
        <sz val="8"/>
        <rFont val="Arial"/>
        <family val="2"/>
      </rPr>
      <t> (a)</t>
    </r>
  </si>
  <si>
    <t>Transwa</t>
  </si>
  <si>
    <t>- Annual Free Trip for Regional</t>
  </si>
  <si>
    <r>
      <t>Pensioners </t>
    </r>
    <r>
      <rPr>
        <vertAlign val="superscript"/>
        <sz val="8"/>
        <rFont val="Arial"/>
        <family val="2"/>
      </rPr>
      <t>(a)</t>
    </r>
  </si>
  <si>
    <t>SYNERGY</t>
  </si>
  <si>
    <r>
      <t xml:space="preserve">Air Conditioning Rebate – Electricity </t>
    </r>
    <r>
      <rPr>
        <vertAlign val="superscript"/>
        <sz val="8"/>
        <rFont val="Arial"/>
        <family val="2"/>
      </rPr>
      <t>(a)</t>
    </r>
  </si>
  <si>
    <r>
      <t xml:space="preserve">Tariff Adjustment Payment </t>
    </r>
    <r>
      <rPr>
        <vertAlign val="superscript"/>
        <sz val="8"/>
        <rFont val="Arial"/>
        <family val="2"/>
      </rPr>
      <t>(a)(h)</t>
    </r>
  </si>
  <si>
    <t xml:space="preserve">TRAINING AND WORKFORCE </t>
  </si>
  <si>
    <t>Tuition Fees – Vocational Education and</t>
  </si>
  <si>
    <t>Training Courses</t>
  </si>
  <si>
    <t xml:space="preserve">- General Subsidy </t>
  </si>
  <si>
    <t>- Concession Card Holders</t>
  </si>
  <si>
    <t xml:space="preserve">(70% Course Fee Discount) </t>
  </si>
  <si>
    <t xml:space="preserve">- Severe Financial Hardship </t>
  </si>
  <si>
    <r>
      <t xml:space="preserve">(100% Course Fee Waiver) </t>
    </r>
    <r>
      <rPr>
        <vertAlign val="superscript"/>
        <sz val="8"/>
        <rFont val="Arial"/>
        <family val="2"/>
      </rPr>
      <t>(i)</t>
    </r>
  </si>
  <si>
    <t>South West Bus Service – Fare Concessions</t>
  </si>
  <si>
    <t>Light Vehicle Licence Fee Concessions</t>
  </si>
  <si>
    <t>- Seniors (50% discount)</t>
  </si>
  <si>
    <t>- Pensioners (100% discount)</t>
  </si>
  <si>
    <t>Travel Subsidy Schemes</t>
  </si>
  <si>
    <t>- Permanently Disabled – Taxi Subsidy</t>
  </si>
  <si>
    <t>- Remote Boarding Students</t>
  </si>
  <si>
    <t>- Seniors – Annual Free Trip South</t>
  </si>
  <si>
    <t>- Seniors – Inter‑Town Bus Services</t>
  </si>
  <si>
    <t>- Seniors – Intra‑Town Bus Services</t>
  </si>
  <si>
    <t>Drivers Licence Fee Concessions</t>
  </si>
  <si>
    <t xml:space="preserve">- Seniors (50% discount) </t>
  </si>
  <si>
    <t xml:space="preserve">Perth Parking Licence Fee – Social </t>
  </si>
  <si>
    <t>Exemptions</t>
  </si>
  <si>
    <t xml:space="preserve">WATER CORPORATION </t>
  </si>
  <si>
    <t>Country Customer Equity Policies</t>
  </si>
  <si>
    <r>
      <t>- Country Water Pricing Subsidy </t>
    </r>
    <r>
      <rPr>
        <vertAlign val="superscript"/>
        <sz val="8"/>
        <color theme="1"/>
        <rFont val="Arial"/>
        <family val="2"/>
      </rPr>
      <t>(a)</t>
    </r>
  </si>
  <si>
    <r>
      <t>- Drainage Charge Exemption </t>
    </r>
    <r>
      <rPr>
        <vertAlign val="superscript"/>
        <sz val="8"/>
        <color theme="1"/>
        <rFont val="Arial"/>
        <family val="2"/>
      </rPr>
      <t>(a)(j)</t>
    </r>
  </si>
  <si>
    <t>Service Charge Rebates</t>
  </si>
  <si>
    <t>- Pensioner or State Concession Card</t>
  </si>
  <si>
    <r>
      <t xml:space="preserve">Holders (up to 50%) </t>
    </r>
    <r>
      <rPr>
        <vertAlign val="superscript"/>
        <sz val="8"/>
        <color theme="1"/>
        <rFont val="Arial"/>
        <family val="2"/>
      </rPr>
      <t>(a)</t>
    </r>
  </si>
  <si>
    <t xml:space="preserve">- Dual Commonwealth Seniors Health  </t>
  </si>
  <si>
    <t>Card and WA Seniors Card Holders</t>
  </si>
  <si>
    <r>
      <t xml:space="preserve">(up to 50%) </t>
    </r>
    <r>
      <rPr>
        <vertAlign val="superscript"/>
        <sz val="8"/>
        <color theme="1"/>
        <rFont val="Arial"/>
        <family val="2"/>
      </rPr>
      <t>(a)</t>
    </r>
  </si>
  <si>
    <r>
      <t xml:space="preserve">- WA Seniors Card Holders (up to 25%) </t>
    </r>
    <r>
      <rPr>
        <vertAlign val="superscript"/>
        <sz val="8"/>
        <color theme="1"/>
        <rFont val="Arial"/>
        <family val="2"/>
      </rPr>
      <t>(a)</t>
    </r>
  </si>
  <si>
    <t>- Rebates for Retirement Properties</t>
  </si>
  <si>
    <r>
      <t xml:space="preserve">(up to 25%) </t>
    </r>
    <r>
      <rPr>
        <vertAlign val="superscript"/>
        <sz val="8"/>
        <color theme="1"/>
        <rFont val="Arial"/>
        <family val="2"/>
      </rPr>
      <t>(a)</t>
    </r>
  </si>
  <si>
    <r>
      <t>Pensioners Consumption Concessions </t>
    </r>
    <r>
      <rPr>
        <vertAlign val="superscript"/>
        <sz val="8"/>
        <color theme="1"/>
        <rFont val="Arial"/>
        <family val="2"/>
      </rPr>
      <t>(a)</t>
    </r>
  </si>
  <si>
    <r>
      <t>Ex-Gratia Water (Leak) Allowance </t>
    </r>
    <r>
      <rPr>
        <vertAlign val="superscript"/>
        <sz val="8"/>
        <color theme="1"/>
        <rFont val="Arial"/>
        <family val="2"/>
      </rPr>
      <t>(a)</t>
    </r>
  </si>
  <si>
    <t>Pensioners Rate Deferral Policy – Interest</t>
  </si>
  <si>
    <r>
      <t>Costs </t>
    </r>
    <r>
      <rPr>
        <vertAlign val="superscript"/>
        <sz val="8"/>
        <color theme="1"/>
        <rFont val="Arial"/>
        <family val="2"/>
      </rPr>
      <t>(a)</t>
    </r>
  </si>
  <si>
    <r>
      <t xml:space="preserve">Haemodialysis Allowance </t>
    </r>
    <r>
      <rPr>
        <vertAlign val="superscript"/>
        <sz val="8"/>
        <color theme="1"/>
        <rFont val="Arial"/>
        <family val="2"/>
      </rPr>
      <t>(a)(k)</t>
    </r>
  </si>
  <si>
    <t xml:space="preserve">WESTERN AUSTRALIAN GREYHOUND </t>
  </si>
  <si>
    <t>RACING ASSOCIATION</t>
  </si>
  <si>
    <r>
      <t xml:space="preserve">Racecourse Entry Concessions </t>
    </r>
    <r>
      <rPr>
        <vertAlign val="superscript"/>
        <sz val="8"/>
        <color theme="1"/>
        <rFont val="Arial"/>
        <family val="2"/>
      </rPr>
      <t>(l)</t>
    </r>
  </si>
  <si>
    <t xml:space="preserve">WESTERN AUSTRALIAN SPORTS CENTRE </t>
  </si>
  <si>
    <t>TRUST – VENUESWEST</t>
  </si>
  <si>
    <t>Aquatic Centre Entry Concessions</t>
  </si>
  <si>
    <t>- Single-entry</t>
  </si>
  <si>
    <t>- Multi-entry (Aqua Card)</t>
  </si>
  <si>
    <t>Fitness Membership Concessions</t>
  </si>
  <si>
    <t>Total</t>
  </si>
  <si>
    <t xml:space="preserve">Note: </t>
  </si>
  <si>
    <t xml:space="preserve">Columns may not add due to rounding. </t>
  </si>
  <si>
    <t>There are no sub‑totals for recipient numbers due to the different methods used to calculate these values. Footnotes are on the last page of the table.</t>
  </si>
  <si>
    <r>
      <t>(a)</t>
    </r>
    <r>
      <rPr>
        <sz val="8"/>
        <rFont val="Times New Roman"/>
        <family val="1"/>
      </rPr>
      <t xml:space="preserve">     </t>
    </r>
    <r>
      <rPr>
        <sz val="8"/>
        <rFont val="Arial"/>
        <family val="2"/>
      </rPr>
      <t>Operating subsidies are reported in Appendix 8.</t>
    </r>
  </si>
  <si>
    <r>
      <t>(b)</t>
    </r>
    <r>
      <rPr>
        <sz val="8"/>
        <rFont val="Times New Roman"/>
        <family val="1"/>
      </rPr>
      <t xml:space="preserve">     </t>
    </r>
    <r>
      <rPr>
        <sz val="8"/>
        <rFont val="Arial"/>
        <family val="2"/>
      </rPr>
      <t>Busselton Water Corporation has been unable to make rebate payments in recent years due to difficulties acquiring eligibility information. These issues have recently been resolved and the Corporation’s expenditure forecasts are expected to stabilise as payments become routine.</t>
    </r>
  </si>
  <si>
    <r>
      <t>(c)</t>
    </r>
    <r>
      <rPr>
        <sz val="8"/>
        <rFont val="Times New Roman"/>
        <family val="1"/>
      </rPr>
      <t xml:space="preserve">     </t>
    </r>
    <r>
      <rPr>
        <sz val="8"/>
        <rFont val="Arial"/>
        <family val="2"/>
      </rPr>
      <t>The forecast increase in the Rental Sales Scheme Subsidy in 2019‑20 results from the Department seeking to transition willing and able tenants into home ownership to improve social outcomes.</t>
    </r>
  </si>
  <si>
    <r>
      <t>(d)</t>
    </r>
    <r>
      <rPr>
        <sz val="8"/>
        <rFont val="Times New Roman"/>
        <family val="1"/>
      </rPr>
      <t xml:space="preserve">     </t>
    </r>
    <r>
      <rPr>
        <sz val="8"/>
        <rFont val="Arial"/>
        <family val="2"/>
      </rPr>
      <t>This is a new concession reported by the Service. Rather than the number of recipients, only the estimated number of tickets issued can be provided. Total cost of concession and number of tickets issued for 2019‑20 are estimated to increase by approximately 36% based on the estimated actuals for 2018‑19.</t>
    </r>
  </si>
  <si>
    <r>
      <t>(e)</t>
    </r>
    <r>
      <rPr>
        <sz val="8"/>
        <rFont val="Times New Roman"/>
        <family val="1"/>
      </rPr>
      <t xml:space="preserve">     </t>
    </r>
    <r>
      <rPr>
        <sz val="8"/>
        <rFont val="Arial"/>
        <family val="2"/>
      </rPr>
      <t>The Tariff Adjustment Payment (TAP) is the difference between the long‑run marginal cost of electricity supply in the South West Interconnected System and the revenue Horizon Power receives from its regulated customers. The TAP increase from 2018‑19 to 2019‑20 reflects updates to electricity price paths and an increase in the efficient cost to supply.</t>
    </r>
  </si>
  <si>
    <r>
      <t>(f)</t>
    </r>
    <r>
      <rPr>
        <sz val="8"/>
        <rFont val="Times New Roman"/>
        <family val="1"/>
      </rPr>
      <t xml:space="preserve">     </t>
    </r>
    <r>
      <rPr>
        <sz val="8"/>
        <rFont val="Arial"/>
        <family val="2"/>
      </rPr>
      <t>A value for the Safety Net concession cannot be identified as this program provides assistance to borrowers with reduced payments for three to six months. When the client comes out of the Safety Net, they resume making normal repayments.</t>
    </r>
  </si>
  <si>
    <r>
      <t>(g)</t>
    </r>
    <r>
      <rPr>
        <sz val="8"/>
        <rFont val="Times New Roman"/>
        <family val="1"/>
      </rPr>
      <t xml:space="preserve">     </t>
    </r>
    <r>
      <rPr>
        <sz val="8"/>
        <rFont val="Arial"/>
        <family val="2"/>
      </rPr>
      <t>Forecast recipient numbers fall to zero as major exhibitions are biennial and the major exhibition planned for 2019‑20 has been delayed.</t>
    </r>
  </si>
  <si>
    <r>
      <t>(h)</t>
    </r>
    <r>
      <rPr>
        <sz val="8"/>
        <rFont val="Times New Roman"/>
        <family val="1"/>
      </rPr>
      <t xml:space="preserve">     </t>
    </r>
    <r>
      <rPr>
        <sz val="8"/>
        <rFont val="Arial"/>
        <family val="2"/>
      </rPr>
      <t>The Tariff Adjustment Payment operating subsidy paid to Synergy ceased from 2018‑19.</t>
    </r>
  </si>
  <si>
    <r>
      <t>(i)</t>
    </r>
    <r>
      <rPr>
        <sz val="8"/>
        <rFont val="Times New Roman"/>
        <family val="1"/>
      </rPr>
      <t xml:space="preserve">      </t>
    </r>
    <r>
      <rPr>
        <sz val="8"/>
        <rFont val="Arial"/>
        <family val="2"/>
      </rPr>
      <t>In 2017, there was a spike in the number of fee waivers due to financial hardship being granted by private training providers. Since then, the Department has introduced more robust audit measures for claims, which has resulted in lower estimates from 2018‑19 onwards.</t>
    </r>
  </si>
  <si>
    <r>
      <t>(j)</t>
    </r>
    <r>
      <rPr>
        <sz val="8"/>
        <rFont val="Times New Roman"/>
        <family val="1"/>
      </rPr>
      <t xml:space="preserve">      </t>
    </r>
    <r>
      <rPr>
        <sz val="8"/>
        <rFont val="Arial"/>
        <family val="2"/>
      </rPr>
      <t>The Water Corporation is reviewing its systems to determine current and potential beneficiaries of country drainage services provided free of charge.</t>
    </r>
  </si>
  <si>
    <r>
      <t>(k)</t>
    </r>
    <r>
      <rPr>
        <sz val="8"/>
        <rFont val="Times New Roman"/>
        <family val="1"/>
      </rPr>
      <t xml:space="preserve">     </t>
    </r>
    <r>
      <rPr>
        <sz val="8"/>
        <rFont val="Arial"/>
        <family val="2"/>
      </rPr>
      <t>This new initiative supports residential customers with the cost of the considerable water required to operate haemodialysis equipment, providing an allowance of up to 30 kilolitres per two-monthly bill.</t>
    </r>
  </si>
  <si>
    <r>
      <t>(l)</t>
    </r>
    <r>
      <rPr>
        <sz val="8"/>
        <rFont val="Times New Roman"/>
        <family val="1"/>
      </rPr>
      <t xml:space="preserve">      </t>
    </r>
    <r>
      <rPr>
        <sz val="8"/>
        <rFont val="Arial"/>
        <family val="2"/>
      </rPr>
      <t>The Western Australia Greyhound Racing Association removed entry fees at the Mandurah racecourse in December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</si>
</sst>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20" x14ac:knownFonts="1">
    <font>
      <sz val="8"/>
      <name val="Arial"/>
      <family val="2"/>
    </font>
    <font>
      <sz val="11"/>
      <color theme="1"/>
      <name val="Arial"/>
      <family val="2"/>
    </font>
    <font>
      <sz val="8"/>
      <name val="Arial"/>
      <family val="2"/>
    </font>
    <font>
      <b/>
      <sz val="12"/>
      <name val="Arial"/>
      <family val="2"/>
    </font>
    <font>
      <b/>
      <sz val="8"/>
      <name val="Arial"/>
      <family val="2"/>
    </font>
    <font>
      <sz val="10"/>
      <name val="Arial"/>
      <family val="2"/>
    </font>
    <font>
      <sz val="10"/>
      <color theme="1"/>
      <name val="Calibri"/>
      <family val="2"/>
      <scheme val="minor"/>
    </font>
    <font>
      <b/>
      <sz val="18"/>
      <color indexed="48"/>
      <name val="Tahoma"/>
      <family val="2"/>
    </font>
    <font>
      <sz val="8"/>
      <name val="Tahoma"/>
      <family val="2"/>
    </font>
    <font>
      <b/>
      <sz val="10"/>
      <color indexed="48"/>
      <name val="Tahoma"/>
      <family val="2"/>
    </font>
    <font>
      <sz val="8"/>
      <color rgb="FF000000"/>
      <name val="Arial"/>
      <family val="2"/>
    </font>
    <font>
      <vertAlign val="superscript"/>
      <sz val="8"/>
      <name val="Arial"/>
      <family val="2"/>
    </font>
    <font>
      <sz val="11"/>
      <name val="Arial"/>
      <family val="2"/>
    </font>
    <font>
      <sz val="10"/>
      <color theme="0"/>
      <name val="Arial"/>
      <family val="2"/>
    </font>
    <font>
      <sz val="8"/>
      <color theme="1"/>
      <name val="Arial"/>
      <family val="2"/>
    </font>
    <font>
      <b/>
      <sz val="8"/>
      <color theme="1"/>
      <name val="Arial"/>
      <family val="2"/>
    </font>
    <font>
      <vertAlign val="superscript"/>
      <sz val="8"/>
      <color theme="1"/>
      <name val="Arial"/>
      <family val="2"/>
    </font>
    <font>
      <sz val="8"/>
      <color theme="6"/>
      <name val="Arial"/>
      <family val="2"/>
    </font>
    <font>
      <vertAlign val="superscript"/>
      <sz val="8"/>
      <color rgb="FFFF0000"/>
      <name val="Arial"/>
      <family val="2"/>
    </font>
    <font>
      <sz val="8"/>
      <name val="Times New Roman"/>
      <family val="1"/>
    </font>
  </fonts>
  <fills count="5">
    <fill>
      <patternFill patternType="none"/>
    </fill>
    <fill>
      <patternFill patternType="gray125"/>
    </fill>
    <fill>
      <patternFill patternType="solid">
        <fgColor theme="6"/>
      </patternFill>
    </fill>
    <fill>
      <patternFill patternType="solid">
        <fgColor rgb="FFD9D9D9"/>
        <bgColor indexed="64"/>
      </patternFill>
    </fill>
    <fill>
      <patternFill patternType="solid">
        <fgColor theme="0" tint="-0.14999847407452621"/>
        <bgColor indexed="64"/>
      </patternFill>
    </fill>
  </fills>
  <borders count="2">
    <border>
      <left/>
      <right/>
      <top/>
      <bottom/>
      <diagonal/>
    </border>
    <border>
      <left/>
      <right/>
      <top style="thin">
        <color indexed="64"/>
      </top>
      <bottom/>
      <diagonal/>
    </border>
  </borders>
  <cellStyleXfs count="10">
    <xf numFmtId="0" fontId="0" fillId="0" borderId="0" applyFont="0" applyFill="0" applyBorder="0" applyAlignment="0" applyProtection="0"/>
    <xf numFmtId="0" fontId="5" fillId="0" borderId="0"/>
    <xf numFmtId="0" fontId="1" fillId="0" borderId="0"/>
    <xf numFmtId="0" fontId="6" fillId="0" borderId="0"/>
    <xf numFmtId="9" fontId="1" fillId="0" borderId="0" applyFont="0" applyFill="0" applyBorder="0" applyAlignment="0" applyProtection="0"/>
    <xf numFmtId="0" fontId="5" fillId="0" borderId="0" applyFont="0" applyFill="0" applyBorder="0" applyAlignment="0" applyProtection="0"/>
    <xf numFmtId="164" fontId="7" fillId="0" borderId="0">
      <alignment horizontal="left" vertical="center"/>
    </xf>
    <xf numFmtId="0" fontId="8" fillId="0" borderId="0"/>
    <xf numFmtId="164" fontId="9" fillId="0" borderId="0">
      <alignment horizontal="left" vertical="center"/>
    </xf>
    <xf numFmtId="0" fontId="13" fillId="2" borderId="0" applyNumberFormat="0" applyBorder="0" applyAlignment="0" applyProtection="0"/>
  </cellStyleXfs>
  <cellXfs count="72">
    <xf numFmtId="0" fontId="0" fillId="0" borderId="0" xfId="0"/>
    <xf numFmtId="0" fontId="0" fillId="0" borderId="0" xfId="0" applyFill="1"/>
    <xf numFmtId="0" fontId="0" fillId="0" borderId="0" xfId="0" applyFont="1" applyFill="1"/>
    <xf numFmtId="0" fontId="10" fillId="0" borderId="0" xfId="0" applyFont="1" applyBorder="1" applyAlignment="1">
      <alignment horizontal="right" vertical="top" wrapText="1"/>
    </xf>
    <xf numFmtId="0" fontId="0" fillId="0" borderId="0" xfId="0" applyBorder="1" applyAlignment="1">
      <alignment wrapText="1"/>
    </xf>
    <xf numFmtId="0" fontId="5" fillId="0" borderId="0" xfId="0" applyFont="1" applyFill="1"/>
    <xf numFmtId="0" fontId="2" fillId="0" borderId="0" xfId="0" applyFont="1" applyBorder="1" applyAlignment="1">
      <alignment horizontal="right" vertical="center" wrapText="1"/>
    </xf>
    <xf numFmtId="0" fontId="0" fillId="0" borderId="1" xfId="0" applyFont="1" applyBorder="1" applyAlignment="1">
      <alignment horizontal="right" vertical="center" wrapText="1"/>
    </xf>
    <xf numFmtId="0" fontId="0" fillId="0" borderId="0" xfId="0" applyBorder="1" applyAlignment="1">
      <alignment horizontal="right" vertical="top" wrapText="1"/>
    </xf>
    <xf numFmtId="0" fontId="0" fillId="0" borderId="0" xfId="0" applyFont="1" applyFill="1" applyBorder="1"/>
    <xf numFmtId="0" fontId="10" fillId="0" borderId="0" xfId="0" applyFont="1" applyBorder="1" applyAlignment="1">
      <alignment wrapText="1"/>
    </xf>
    <xf numFmtId="0" fontId="15" fillId="0" borderId="0" xfId="0" applyFont="1" applyFill="1" applyAlignment="1">
      <alignment horizontal="left" vertical="center"/>
    </xf>
    <xf numFmtId="165" fontId="14" fillId="0" borderId="0" xfId="0" applyNumberFormat="1" applyFont="1" applyFill="1"/>
    <xf numFmtId="0" fontId="2" fillId="3" borderId="0" xfId="0" applyFont="1" applyFill="1" applyAlignment="1">
      <alignment horizontal="right"/>
    </xf>
    <xf numFmtId="165" fontId="14" fillId="3" borderId="0" xfId="0" applyNumberFormat="1" applyFont="1" applyFill="1"/>
    <xf numFmtId="0" fontId="15" fillId="0" borderId="0" xfId="0" applyFont="1" applyFill="1" applyAlignment="1">
      <alignment horizontal="left" vertical="center" indent="1"/>
    </xf>
    <xf numFmtId="0" fontId="14" fillId="0" borderId="0" xfId="0" applyFont="1" applyFill="1" applyAlignment="1">
      <alignment vertical="center" wrapText="1"/>
    </xf>
    <xf numFmtId="0" fontId="14" fillId="0" borderId="0" xfId="0" quotePrefix="1" applyFont="1" applyFill="1" applyAlignment="1">
      <alignment horizontal="left" vertical="center" wrapText="1" indent="1"/>
    </xf>
    <xf numFmtId="0" fontId="14" fillId="0" borderId="0" xfId="0" applyFont="1" applyFill="1" applyAlignment="1">
      <alignment horizontal="left" vertical="center" wrapText="1" indent="1"/>
    </xf>
    <xf numFmtId="0" fontId="0" fillId="3" borderId="0" xfId="0" applyFill="1"/>
    <xf numFmtId="0" fontId="15" fillId="0" borderId="0" xfId="0" applyFont="1" applyFill="1" applyAlignment="1">
      <alignment vertical="center" wrapText="1"/>
    </xf>
    <xf numFmtId="165" fontId="15" fillId="0" borderId="0" xfId="0" applyNumberFormat="1" applyFont="1" applyFill="1"/>
    <xf numFmtId="165" fontId="15" fillId="3" borderId="0" xfId="0" applyNumberFormat="1" applyFont="1" applyFill="1"/>
    <xf numFmtId="165" fontId="14" fillId="0" borderId="0" xfId="0" applyNumberFormat="1" applyFont="1" applyFill="1" applyAlignment="1">
      <alignment horizontal="right"/>
    </xf>
    <xf numFmtId="165" fontId="14" fillId="0" borderId="0" xfId="0" applyNumberFormat="1" applyFont="1" applyFill="1" applyAlignment="1">
      <alignment vertical="center"/>
    </xf>
    <xf numFmtId="165" fontId="14" fillId="3" borderId="0" xfId="0" applyNumberFormat="1" applyFont="1" applyFill="1" applyAlignment="1">
      <alignment vertical="center"/>
    </xf>
    <xf numFmtId="0" fontId="15" fillId="0" borderId="0" xfId="0" applyFont="1" applyFill="1" applyBorder="1" applyAlignment="1">
      <alignment horizontal="left" vertical="center"/>
    </xf>
    <xf numFmtId="165" fontId="14" fillId="0" borderId="0" xfId="0" applyNumberFormat="1" applyFont="1" applyFill="1" applyBorder="1"/>
    <xf numFmtId="165" fontId="14" fillId="3" borderId="0" xfId="0" applyNumberFormat="1" applyFont="1" applyFill="1" applyBorder="1"/>
    <xf numFmtId="0" fontId="14" fillId="0" borderId="0" xfId="0" quotePrefix="1" applyFont="1" applyFill="1" applyAlignment="1">
      <alignment horizontal="left" vertical="center" wrapText="1" indent="2"/>
    </xf>
    <xf numFmtId="0" fontId="14" fillId="0" borderId="0" xfId="0" applyFont="1" applyFill="1" applyAlignment="1">
      <alignment horizontal="left" vertical="center" wrapText="1"/>
    </xf>
    <xf numFmtId="0" fontId="2" fillId="0" borderId="0" xfId="2" applyFont="1" applyFill="1" applyAlignment="1">
      <alignment vertical="center" wrapText="1"/>
    </xf>
    <xf numFmtId="0" fontId="14" fillId="0" borderId="0" xfId="0" applyFont="1" applyFill="1" applyAlignment="1">
      <alignment vertical="center"/>
    </xf>
    <xf numFmtId="0" fontId="14" fillId="0" borderId="0" xfId="0" applyFont="1" applyFill="1" applyAlignment="1">
      <alignment horizontal="left" vertical="center" indent="1"/>
    </xf>
    <xf numFmtId="0" fontId="14" fillId="0" borderId="0" xfId="0" quotePrefix="1" applyFont="1" applyFill="1" applyAlignment="1">
      <alignment horizontal="left" vertical="center" indent="2"/>
    </xf>
    <xf numFmtId="165" fontId="14" fillId="3" borderId="0" xfId="0" applyNumberFormat="1" applyFont="1" applyFill="1" applyAlignment="1">
      <alignment horizontal="right"/>
    </xf>
    <xf numFmtId="0" fontId="2" fillId="0" borderId="0" xfId="2" quotePrefix="1" applyFont="1" applyFill="1" applyAlignment="1">
      <alignment horizontal="left" vertical="center" wrapText="1" indent="2"/>
    </xf>
    <xf numFmtId="0" fontId="15" fillId="0" borderId="0" xfId="0" applyFont="1"/>
    <xf numFmtId="0" fontId="14" fillId="0" borderId="0" xfId="0" applyFont="1"/>
    <xf numFmtId="0" fontId="2" fillId="0" borderId="0" xfId="2" quotePrefix="1" applyFont="1" applyFill="1" applyAlignment="1">
      <alignment horizontal="left" vertical="center" wrapText="1" indent="1"/>
    </xf>
    <xf numFmtId="0" fontId="14" fillId="3" borderId="0" xfId="0" applyFont="1" applyFill="1"/>
    <xf numFmtId="0" fontId="2" fillId="0" borderId="0" xfId="2" applyFont="1" applyFill="1" applyAlignment="1">
      <alignment horizontal="left" vertical="center" wrapText="1" indent="2"/>
    </xf>
    <xf numFmtId="164" fontId="14" fillId="0" borderId="0" xfId="3" applyNumberFormat="1" applyFont="1" applyAlignment="1">
      <alignment horizontal="right"/>
    </xf>
    <xf numFmtId="0" fontId="2" fillId="0" borderId="0" xfId="2" applyFont="1" applyFill="1" applyAlignment="1">
      <alignment horizontal="left" vertical="center" wrapText="1" indent="1"/>
    </xf>
    <xf numFmtId="0" fontId="2" fillId="0" borderId="0" xfId="2" applyFont="1" applyFill="1" applyAlignment="1">
      <alignment horizontal="left" vertical="center" wrapText="1"/>
    </xf>
    <xf numFmtId="0" fontId="2" fillId="0" borderId="0" xfId="0" applyFont="1" applyFill="1" applyAlignment="1">
      <alignment vertical="center" wrapText="1"/>
    </xf>
    <xf numFmtId="0" fontId="2" fillId="0" borderId="0" xfId="2" applyFont="1" applyFill="1" applyAlignment="1">
      <alignment horizontal="left" vertical="center" wrapText="1" indent="3"/>
    </xf>
    <xf numFmtId="0" fontId="15" fillId="0" borderId="0" xfId="0" applyFont="1" applyAlignment="1">
      <alignment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2" fillId="0" borderId="0" xfId="0" quotePrefix="1" applyFont="1" applyFill="1" applyAlignment="1">
      <alignment horizontal="left" vertical="center" wrapText="1" indent="1"/>
    </xf>
    <xf numFmtId="0" fontId="14" fillId="0" borderId="0" xfId="0" quotePrefix="1" applyFont="1" applyAlignment="1">
      <alignment horizontal="left" vertical="center" wrapText="1" indent="1"/>
    </xf>
    <xf numFmtId="0" fontId="14" fillId="0" borderId="0" xfId="0" applyFont="1" applyFill="1" applyAlignment="1">
      <alignment horizontal="left" vertical="center" wrapText="1" indent="2"/>
    </xf>
    <xf numFmtId="0" fontId="14" fillId="0" borderId="0" xfId="0" applyFont="1" applyAlignment="1">
      <alignment vertical="center" wrapText="1"/>
    </xf>
    <xf numFmtId="0" fontId="4" fillId="0" borderId="0" xfId="9" applyFont="1" applyFill="1" applyAlignment="1">
      <alignment vertical="center" wrapText="1"/>
    </xf>
    <xf numFmtId="165" fontId="15" fillId="0" borderId="0" xfId="0" applyNumberFormat="1" applyFont="1" applyAlignment="1">
      <alignment horizontal="right" vertical="center"/>
    </xf>
    <xf numFmtId="0" fontId="14" fillId="0" borderId="0" xfId="0" applyFont="1" applyAlignment="1">
      <alignment vertical="center"/>
    </xf>
    <xf numFmtId="165" fontId="15" fillId="3" borderId="0" xfId="0" applyNumberFormat="1" applyFont="1" applyFill="1" applyAlignment="1">
      <alignment vertical="center"/>
    </xf>
    <xf numFmtId="0" fontId="0" fillId="0" borderId="0" xfId="0" applyFont="1" applyAlignment="1">
      <alignment horizontal="left" vertical="center"/>
    </xf>
    <xf numFmtId="0" fontId="0" fillId="0" borderId="0" xfId="0" applyFont="1" applyAlignment="1">
      <alignment horizontal="left"/>
    </xf>
    <xf numFmtId="0" fontId="0" fillId="0" borderId="0" xfId="0" applyFont="1" applyAlignment="1">
      <alignment horizontal="left" vertical="center" indent="1"/>
    </xf>
    <xf numFmtId="0" fontId="0" fillId="4" borderId="1"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0" fillId="4" borderId="0" xfId="0" applyFill="1" applyBorder="1" applyAlignment="1">
      <alignment horizontal="right" vertical="top" wrapText="1"/>
    </xf>
    <xf numFmtId="0" fontId="0" fillId="4" borderId="0" xfId="0" applyFill="1" applyBorder="1" applyAlignment="1">
      <alignment wrapText="1"/>
    </xf>
    <xf numFmtId="0" fontId="10" fillId="4" borderId="0" xfId="0" applyFont="1" applyFill="1" applyBorder="1" applyAlignment="1">
      <alignment horizontal="right" vertical="top" wrapText="1"/>
    </xf>
    <xf numFmtId="0" fontId="3" fillId="0" borderId="0" xfId="0" applyFont="1" applyAlignment="1">
      <alignment horizontal="center"/>
    </xf>
    <xf numFmtId="0" fontId="12" fillId="0" borderId="0" xfId="0" applyFont="1" applyAlignment="1">
      <alignment horizontal="center"/>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2" fillId="4" borderId="0" xfId="0" applyFont="1" applyFill="1" applyBorder="1" applyAlignment="1">
      <alignment horizontal="right" vertical="center" wrapText="1"/>
    </xf>
    <xf numFmtId="0" fontId="0" fillId="0" borderId="0" xfId="0" applyFont="1" applyBorder="1" applyAlignment="1">
      <alignment horizontal="right" vertical="center" wrapText="1"/>
    </xf>
  </cellXfs>
  <cellStyles count="10">
    <cellStyle name="Accent3" xfId="9" builtinId="37"/>
    <cellStyle name="Microsoft Excel found an error in the formula you entered. Do you want to accept the correction proposed below?_x000a__x000a_|_x000a__x000a_• To accept the correction, click Yes._x000a_• To close this message and correct the formula yourself, click No. 2" xfId="1"/>
    <cellStyle name="Normal" xfId="0" builtinId="0"/>
    <cellStyle name="Normal 2" xfId="2"/>
    <cellStyle name="Normal 3" xfId="3"/>
    <cellStyle name="Percent 2" xfId="4"/>
    <cellStyle name="Style 1" xfId="5"/>
    <cellStyle name="Style1" xfId="6"/>
    <cellStyle name="Style4" xfId="7"/>
    <cellStyle name="Style8"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3"/>
  <sheetViews>
    <sheetView showGridLines="0" tabSelected="1" zoomScaleNormal="100" workbookViewId="0"/>
  </sheetViews>
  <sheetFormatPr defaultRowHeight="10.199999999999999" x14ac:dyDescent="0.2"/>
  <cols>
    <col min="1" max="1" width="72.140625" customWidth="1"/>
    <col min="2" max="7" width="10.85546875" style="2" customWidth="1"/>
  </cols>
  <sheetData>
    <row r="1" spans="1:7" s="1" customFormat="1" ht="13.2" x14ac:dyDescent="0.25">
      <c r="A1" s="5" t="s">
        <v>2</v>
      </c>
      <c r="B1" s="2"/>
      <c r="C1" s="2"/>
      <c r="D1" s="2"/>
      <c r="E1" s="2"/>
      <c r="F1" s="2"/>
      <c r="G1" s="2"/>
    </row>
    <row r="2" spans="1:7" s="1" customFormat="1" ht="13.2" x14ac:dyDescent="0.25">
      <c r="A2" s="5"/>
      <c r="B2" s="2"/>
      <c r="C2" s="2"/>
      <c r="D2" s="2"/>
      <c r="E2" s="2"/>
      <c r="F2" s="2"/>
      <c r="G2" s="2"/>
    </row>
    <row r="3" spans="1:7" ht="15.75" customHeight="1" x14ac:dyDescent="0.3">
      <c r="A3" s="66" t="s">
        <v>3</v>
      </c>
      <c r="B3" s="66"/>
      <c r="C3" s="66"/>
      <c r="D3" s="66"/>
      <c r="E3" s="66"/>
      <c r="F3" s="66"/>
      <c r="G3" s="66"/>
    </row>
    <row r="4" spans="1:7" ht="15.75" customHeight="1" x14ac:dyDescent="0.25">
      <c r="A4" s="67" t="s">
        <v>0</v>
      </c>
      <c r="B4" s="67"/>
      <c r="C4" s="67"/>
      <c r="D4" s="67"/>
      <c r="E4" s="67"/>
      <c r="F4" s="67"/>
      <c r="G4" s="67"/>
    </row>
    <row r="5" spans="1:7" ht="3" customHeight="1" x14ac:dyDescent="0.2"/>
    <row r="6" spans="1:7" ht="12" customHeight="1" x14ac:dyDescent="0.2">
      <c r="A6" s="68" t="s">
        <v>4</v>
      </c>
      <c r="B6" s="7" t="s">
        <v>34</v>
      </c>
      <c r="C6" s="7" t="s">
        <v>34</v>
      </c>
      <c r="D6" s="7" t="s">
        <v>40</v>
      </c>
      <c r="E6" s="7" t="s">
        <v>40</v>
      </c>
      <c r="F6" s="61" t="s">
        <v>41</v>
      </c>
      <c r="G6" s="61" t="s">
        <v>41</v>
      </c>
    </row>
    <row r="7" spans="1:7" ht="21.75" customHeight="1" x14ac:dyDescent="0.2">
      <c r="A7" s="69"/>
      <c r="B7" s="6" t="s">
        <v>1</v>
      </c>
      <c r="C7" s="71" t="s">
        <v>26</v>
      </c>
      <c r="D7" s="6" t="s">
        <v>24</v>
      </c>
      <c r="E7" s="71" t="s">
        <v>23</v>
      </c>
      <c r="F7" s="62" t="s">
        <v>25</v>
      </c>
      <c r="G7" s="70" t="s">
        <v>23</v>
      </c>
    </row>
    <row r="8" spans="1:7" ht="11.25" customHeight="1" x14ac:dyDescent="0.2">
      <c r="A8" s="69"/>
      <c r="B8" s="6" t="s">
        <v>5</v>
      </c>
      <c r="C8" s="71"/>
      <c r="D8" s="8" t="s">
        <v>5</v>
      </c>
      <c r="E8" s="71"/>
      <c r="F8" s="63" t="s">
        <v>5</v>
      </c>
      <c r="G8" s="70"/>
    </row>
    <row r="9" spans="1:7" x14ac:dyDescent="0.2">
      <c r="A9" s="69"/>
      <c r="B9" s="9"/>
      <c r="C9" s="10"/>
      <c r="D9" s="4"/>
      <c r="E9" s="3"/>
      <c r="F9" s="64"/>
      <c r="G9" s="65"/>
    </row>
    <row r="10" spans="1:7" x14ac:dyDescent="0.2">
      <c r="A10" s="11" t="s">
        <v>42</v>
      </c>
      <c r="B10" s="12"/>
      <c r="C10" s="12"/>
      <c r="D10" s="12"/>
      <c r="E10" s="12"/>
      <c r="F10" s="13"/>
      <c r="G10" s="14"/>
    </row>
    <row r="11" spans="1:7" x14ac:dyDescent="0.2">
      <c r="A11" s="15" t="s">
        <v>43</v>
      </c>
      <c r="B11" s="12"/>
      <c r="C11" s="12"/>
      <c r="D11" s="12"/>
      <c r="E11" s="12"/>
      <c r="F11" s="14"/>
      <c r="G11" s="14"/>
    </row>
    <row r="12" spans="1:7" x14ac:dyDescent="0.2">
      <c r="A12" s="16" t="s">
        <v>44</v>
      </c>
      <c r="B12" s="12"/>
      <c r="C12" s="12"/>
      <c r="D12" s="12"/>
      <c r="E12" s="12"/>
      <c r="F12" s="14"/>
      <c r="G12" s="14"/>
    </row>
    <row r="13" spans="1:7" x14ac:dyDescent="0.2">
      <c r="A13" s="17" t="s">
        <v>45</v>
      </c>
      <c r="B13" s="12">
        <v>3598</v>
      </c>
      <c r="C13" s="12">
        <v>116049</v>
      </c>
      <c r="D13" s="12">
        <v>3920</v>
      </c>
      <c r="E13" s="12">
        <v>122511</v>
      </c>
      <c r="F13" s="14">
        <v>3664</v>
      </c>
      <c r="G13" s="14">
        <v>117223</v>
      </c>
    </row>
    <row r="14" spans="1:7" x14ac:dyDescent="0.2">
      <c r="A14" s="17" t="s">
        <v>46</v>
      </c>
      <c r="B14" s="12">
        <v>1320</v>
      </c>
      <c r="C14" s="12">
        <v>82497</v>
      </c>
      <c r="D14" s="12">
        <v>1437</v>
      </c>
      <c r="E14" s="12">
        <v>87090</v>
      </c>
      <c r="F14" s="14">
        <v>1302</v>
      </c>
      <c r="G14" s="14">
        <v>83331</v>
      </c>
    </row>
    <row r="15" spans="1:7" x14ac:dyDescent="0.2">
      <c r="A15" s="17" t="s">
        <v>47</v>
      </c>
      <c r="B15" s="12">
        <v>764</v>
      </c>
      <c r="C15" s="12">
        <v>40155</v>
      </c>
      <c r="D15" s="12">
        <v>839</v>
      </c>
      <c r="E15" s="12">
        <v>42391</v>
      </c>
      <c r="F15" s="14">
        <v>789</v>
      </c>
      <c r="G15" s="14">
        <v>40561</v>
      </c>
    </row>
    <row r="16" spans="1:7" x14ac:dyDescent="0.2">
      <c r="A16" s="17" t="s">
        <v>48</v>
      </c>
      <c r="B16" s="12">
        <v>393</v>
      </c>
      <c r="C16" s="12">
        <v>56207</v>
      </c>
      <c r="D16" s="12">
        <v>415</v>
      </c>
      <c r="E16" s="12">
        <v>59337</v>
      </c>
      <c r="F16" s="14">
        <v>376</v>
      </c>
      <c r="G16" s="14">
        <v>56776</v>
      </c>
    </row>
    <row r="17" spans="1:7" x14ac:dyDescent="0.2">
      <c r="A17" s="17" t="s">
        <v>49</v>
      </c>
      <c r="B17" s="12">
        <v>123</v>
      </c>
      <c r="C17" s="12">
        <v>3962</v>
      </c>
      <c r="D17" s="12">
        <v>134</v>
      </c>
      <c r="E17" s="12">
        <v>4183</v>
      </c>
      <c r="F17" s="14">
        <v>125</v>
      </c>
      <c r="G17" s="14">
        <v>4002</v>
      </c>
    </row>
    <row r="18" spans="1:7" x14ac:dyDescent="0.2">
      <c r="A18" s="18"/>
      <c r="B18" s="12"/>
      <c r="C18" s="12"/>
      <c r="D18" s="12"/>
      <c r="E18" s="12"/>
      <c r="F18" s="14"/>
      <c r="G18" s="14"/>
    </row>
    <row r="19" spans="1:7" x14ac:dyDescent="0.2">
      <c r="A19" s="16" t="s">
        <v>50</v>
      </c>
      <c r="B19" s="12">
        <v>684</v>
      </c>
      <c r="C19" s="12">
        <v>55536</v>
      </c>
      <c r="D19" s="12">
        <v>684</v>
      </c>
      <c r="E19" s="12">
        <v>55536</v>
      </c>
      <c r="F19" s="14">
        <v>798</v>
      </c>
      <c r="G19" s="14">
        <v>55536</v>
      </c>
    </row>
    <row r="20" spans="1:7" x14ac:dyDescent="0.2">
      <c r="A20" s="16" t="s">
        <v>51</v>
      </c>
      <c r="B20" s="12">
        <v>397</v>
      </c>
      <c r="C20" s="12">
        <v>56020</v>
      </c>
      <c r="D20" s="12">
        <v>408</v>
      </c>
      <c r="E20" s="12">
        <v>56020</v>
      </c>
      <c r="F20" s="14">
        <v>408</v>
      </c>
      <c r="G20" s="14">
        <v>56020</v>
      </c>
    </row>
    <row r="21" spans="1:7" x14ac:dyDescent="0.2">
      <c r="A21" s="16" t="s">
        <v>52</v>
      </c>
      <c r="B21" s="1"/>
      <c r="C21" s="1"/>
      <c r="D21" s="1"/>
      <c r="E21" s="1"/>
      <c r="F21" s="19"/>
      <c r="G21" s="19"/>
    </row>
    <row r="22" spans="1:7" x14ac:dyDescent="0.2">
      <c r="A22" s="18" t="s">
        <v>4</v>
      </c>
      <c r="B22" s="12">
        <v>82</v>
      </c>
      <c r="C22" s="12">
        <v>16815</v>
      </c>
      <c r="D22" s="12">
        <v>82</v>
      </c>
      <c r="E22" s="12">
        <v>16815</v>
      </c>
      <c r="F22" s="14">
        <v>82</v>
      </c>
      <c r="G22" s="14">
        <v>16815</v>
      </c>
    </row>
    <row r="23" spans="1:7" x14ac:dyDescent="0.2">
      <c r="A23" s="16" t="s">
        <v>14</v>
      </c>
      <c r="B23" s="12"/>
      <c r="C23" s="12"/>
      <c r="D23" s="12"/>
      <c r="E23" s="12"/>
      <c r="F23" s="14"/>
      <c r="G23" s="14"/>
    </row>
    <row r="24" spans="1:7" x14ac:dyDescent="0.2">
      <c r="A24" s="18" t="s">
        <v>53</v>
      </c>
      <c r="B24" s="12">
        <v>50</v>
      </c>
      <c r="C24" s="12">
        <v>11766</v>
      </c>
      <c r="D24" s="12">
        <v>53</v>
      </c>
      <c r="E24" s="12">
        <v>11766</v>
      </c>
      <c r="F24" s="14">
        <v>53</v>
      </c>
      <c r="G24" s="14">
        <v>11766</v>
      </c>
    </row>
    <row r="25" spans="1:7" x14ac:dyDescent="0.2">
      <c r="A25" s="18" t="s">
        <v>54</v>
      </c>
      <c r="B25" s="12">
        <v>5</v>
      </c>
      <c r="C25" s="12">
        <v>1094</v>
      </c>
      <c r="D25" s="12">
        <v>5</v>
      </c>
      <c r="E25" s="12">
        <v>1094</v>
      </c>
      <c r="F25" s="14">
        <v>5</v>
      </c>
      <c r="G25" s="14">
        <v>1094</v>
      </c>
    </row>
    <row r="26" spans="1:7" x14ac:dyDescent="0.2">
      <c r="A26" s="18"/>
      <c r="B26" s="12"/>
      <c r="C26" s="12"/>
      <c r="D26" s="12"/>
      <c r="E26" s="12"/>
      <c r="F26" s="14"/>
      <c r="G26" s="14"/>
    </row>
    <row r="27" spans="1:7" x14ac:dyDescent="0.2">
      <c r="A27" s="16" t="s">
        <v>55</v>
      </c>
      <c r="B27" s="12">
        <v>21</v>
      </c>
      <c r="C27" s="12">
        <v>1609</v>
      </c>
      <c r="D27" s="12">
        <v>22</v>
      </c>
      <c r="E27" s="12">
        <v>1609</v>
      </c>
      <c r="F27" s="14">
        <v>22</v>
      </c>
      <c r="G27" s="14">
        <v>1609</v>
      </c>
    </row>
    <row r="28" spans="1:7" x14ac:dyDescent="0.2">
      <c r="A28" s="16" t="s">
        <v>15</v>
      </c>
      <c r="B28" s="12">
        <v>12</v>
      </c>
      <c r="C28" s="12">
        <v>8943</v>
      </c>
      <c r="D28" s="12">
        <v>12</v>
      </c>
      <c r="E28" s="12">
        <v>8943</v>
      </c>
      <c r="F28" s="14">
        <v>12</v>
      </c>
      <c r="G28" s="14">
        <v>8943</v>
      </c>
    </row>
    <row r="29" spans="1:7" x14ac:dyDescent="0.2">
      <c r="A29" s="16" t="s">
        <v>56</v>
      </c>
      <c r="B29" s="12"/>
      <c r="C29" s="12"/>
      <c r="D29" s="12"/>
      <c r="E29" s="12"/>
      <c r="F29" s="14"/>
      <c r="G29" s="14"/>
    </row>
    <row r="30" spans="1:7" x14ac:dyDescent="0.2">
      <c r="A30" s="17" t="s">
        <v>57</v>
      </c>
      <c r="B30" s="12">
        <v>8</v>
      </c>
      <c r="C30" s="12">
        <v>3904</v>
      </c>
      <c r="D30" s="12">
        <v>9</v>
      </c>
      <c r="E30" s="12">
        <v>4295</v>
      </c>
      <c r="F30" s="14">
        <v>9</v>
      </c>
      <c r="G30" s="14">
        <v>4724</v>
      </c>
    </row>
    <row r="31" spans="1:7" x14ac:dyDescent="0.2">
      <c r="A31" s="17" t="s">
        <v>58</v>
      </c>
      <c r="B31" s="12">
        <v>3</v>
      </c>
      <c r="C31" s="12">
        <v>824</v>
      </c>
      <c r="D31" s="12">
        <v>3</v>
      </c>
      <c r="E31" s="12">
        <v>989</v>
      </c>
      <c r="F31" s="14">
        <v>3</v>
      </c>
      <c r="G31" s="14">
        <v>1087</v>
      </c>
    </row>
    <row r="32" spans="1:7" x14ac:dyDescent="0.2">
      <c r="A32" s="18"/>
      <c r="B32" s="12"/>
      <c r="C32" s="12"/>
      <c r="D32" s="12"/>
      <c r="E32" s="12"/>
      <c r="F32" s="14"/>
      <c r="G32" s="14"/>
    </row>
    <row r="33" spans="1:7" x14ac:dyDescent="0.2">
      <c r="A33" s="16" t="s">
        <v>59</v>
      </c>
      <c r="B33" s="12">
        <v>9</v>
      </c>
      <c r="C33" s="12">
        <v>2869</v>
      </c>
      <c r="D33" s="12">
        <v>9</v>
      </c>
      <c r="E33" s="12">
        <v>2869</v>
      </c>
      <c r="F33" s="14">
        <v>10</v>
      </c>
      <c r="G33" s="14">
        <v>2869</v>
      </c>
    </row>
    <row r="34" spans="1:7" x14ac:dyDescent="0.2">
      <c r="A34" s="16" t="s">
        <v>60</v>
      </c>
      <c r="B34" s="12"/>
      <c r="C34" s="12"/>
      <c r="D34" s="12"/>
      <c r="E34" s="12"/>
      <c r="F34" s="14"/>
      <c r="G34" s="14"/>
    </row>
    <row r="35" spans="1:7" x14ac:dyDescent="0.2">
      <c r="A35" s="18" t="s">
        <v>61</v>
      </c>
      <c r="B35" s="12">
        <v>5</v>
      </c>
      <c r="C35" s="12">
        <v>878</v>
      </c>
      <c r="D35" s="12">
        <v>5</v>
      </c>
      <c r="E35" s="12">
        <v>878</v>
      </c>
      <c r="F35" s="14">
        <v>5</v>
      </c>
      <c r="G35" s="14">
        <v>878</v>
      </c>
    </row>
    <row r="36" spans="1:7" x14ac:dyDescent="0.2">
      <c r="A36" s="16" t="s">
        <v>62</v>
      </c>
      <c r="B36" s="12"/>
      <c r="C36" s="12"/>
      <c r="D36" s="12"/>
      <c r="E36" s="12"/>
      <c r="F36" s="14"/>
      <c r="G36" s="14"/>
    </row>
    <row r="37" spans="1:7" x14ac:dyDescent="0.2">
      <c r="A37" s="18" t="s">
        <v>4</v>
      </c>
      <c r="B37" s="12">
        <v>3</v>
      </c>
      <c r="C37" s="12">
        <v>587</v>
      </c>
      <c r="D37" s="12">
        <v>3</v>
      </c>
      <c r="E37" s="12">
        <v>587</v>
      </c>
      <c r="F37" s="14">
        <v>3</v>
      </c>
      <c r="G37" s="14">
        <v>587</v>
      </c>
    </row>
    <row r="38" spans="1:7" x14ac:dyDescent="0.2">
      <c r="A38" s="20" t="s">
        <v>7</v>
      </c>
      <c r="B38" s="21">
        <f>SUM(B13:B37)</f>
        <v>7477</v>
      </c>
      <c r="C38" s="21"/>
      <c r="D38" s="21">
        <f>SUM(D13:D37)</f>
        <v>8040</v>
      </c>
      <c r="E38" s="21"/>
      <c r="F38" s="22">
        <f>SUM(F13:F37)</f>
        <v>7666</v>
      </c>
      <c r="G38" s="22"/>
    </row>
    <row r="39" spans="1:7" x14ac:dyDescent="0.2">
      <c r="A39" s="20"/>
      <c r="B39" s="21"/>
      <c r="C39" s="21"/>
      <c r="D39" s="21"/>
      <c r="E39" s="21"/>
      <c r="F39" s="22"/>
      <c r="G39" s="22"/>
    </row>
    <row r="40" spans="1:7" x14ac:dyDescent="0.2">
      <c r="A40" s="11" t="s">
        <v>18</v>
      </c>
      <c r="B40" s="12"/>
      <c r="C40" s="12"/>
      <c r="D40" s="12"/>
      <c r="E40" s="12"/>
      <c r="F40" s="14"/>
      <c r="G40" s="14"/>
    </row>
    <row r="41" spans="1:7" x14ac:dyDescent="0.2">
      <c r="A41" s="16" t="s">
        <v>63</v>
      </c>
      <c r="B41" s="12"/>
      <c r="C41" s="12"/>
      <c r="D41" s="12"/>
      <c r="E41" s="12"/>
      <c r="F41" s="14"/>
      <c r="G41" s="14"/>
    </row>
    <row r="42" spans="1:7" ht="11.4" x14ac:dyDescent="0.2">
      <c r="A42" s="18" t="s">
        <v>64</v>
      </c>
      <c r="B42" s="12">
        <v>388</v>
      </c>
      <c r="C42" s="12">
        <v>3489</v>
      </c>
      <c r="D42" s="12">
        <v>364</v>
      </c>
      <c r="E42" s="12">
        <v>3524</v>
      </c>
      <c r="F42" s="14">
        <v>372</v>
      </c>
      <c r="G42" s="14">
        <v>3559</v>
      </c>
    </row>
    <row r="43" spans="1:7" x14ac:dyDescent="0.2">
      <c r="A43" s="16" t="s">
        <v>65</v>
      </c>
      <c r="B43" s="12"/>
      <c r="C43" s="12"/>
      <c r="D43" s="12"/>
      <c r="E43" s="12"/>
      <c r="F43" s="14"/>
      <c r="G43" s="14"/>
    </row>
    <row r="44" spans="1:7" ht="11.4" x14ac:dyDescent="0.2">
      <c r="A44" s="18" t="s">
        <v>66</v>
      </c>
      <c r="B44" s="12">
        <v>311</v>
      </c>
      <c r="C44" s="12">
        <v>4214</v>
      </c>
      <c r="D44" s="12">
        <v>314</v>
      </c>
      <c r="E44" s="12">
        <v>4256</v>
      </c>
      <c r="F44" s="14">
        <v>322</v>
      </c>
      <c r="G44" s="14">
        <v>4299</v>
      </c>
    </row>
    <row r="45" spans="1:7" x14ac:dyDescent="0.2">
      <c r="A45" s="16" t="s">
        <v>35</v>
      </c>
      <c r="B45" s="12">
        <v>133</v>
      </c>
      <c r="C45" s="12">
        <v>183</v>
      </c>
      <c r="D45" s="12">
        <v>126</v>
      </c>
      <c r="E45" s="12">
        <v>185</v>
      </c>
      <c r="F45" s="14">
        <v>128</v>
      </c>
      <c r="G45" s="14">
        <v>187</v>
      </c>
    </row>
    <row r="46" spans="1:7" ht="11.4" x14ac:dyDescent="0.2">
      <c r="A46" s="16" t="s">
        <v>67</v>
      </c>
      <c r="B46" s="12">
        <v>14</v>
      </c>
      <c r="C46" s="12">
        <v>138</v>
      </c>
      <c r="D46" s="12">
        <v>14</v>
      </c>
      <c r="E46" s="12">
        <v>139</v>
      </c>
      <c r="F46" s="14">
        <v>15</v>
      </c>
      <c r="G46" s="14">
        <v>140</v>
      </c>
    </row>
    <row r="47" spans="1:7" x14ac:dyDescent="0.2">
      <c r="A47" s="20" t="s">
        <v>7</v>
      </c>
      <c r="B47" s="21">
        <f>SUM(B41:B46)</f>
        <v>846</v>
      </c>
      <c r="C47" s="21"/>
      <c r="D47" s="21">
        <f>SUM(D41:D46)</f>
        <v>818</v>
      </c>
      <c r="E47" s="21"/>
      <c r="F47" s="22">
        <f>SUM(F41:F46)</f>
        <v>837</v>
      </c>
      <c r="G47" s="22"/>
    </row>
    <row r="48" spans="1:7" x14ac:dyDescent="0.2">
      <c r="A48" s="20"/>
      <c r="B48" s="21"/>
      <c r="C48" s="21"/>
      <c r="D48" s="21"/>
      <c r="E48" s="21"/>
      <c r="F48" s="22"/>
      <c r="G48" s="22"/>
    </row>
    <row r="49" spans="1:7" x14ac:dyDescent="0.2">
      <c r="A49" s="11" t="s">
        <v>8</v>
      </c>
      <c r="B49" s="12"/>
      <c r="C49" s="12"/>
      <c r="D49" s="12"/>
      <c r="E49" s="12"/>
      <c r="F49" s="14"/>
      <c r="G49" s="14"/>
    </row>
    <row r="50" spans="1:7" x14ac:dyDescent="0.2">
      <c r="A50" s="16" t="s">
        <v>68</v>
      </c>
      <c r="B50" s="12"/>
      <c r="C50" s="12"/>
      <c r="D50" s="12"/>
      <c r="E50" s="12"/>
      <c r="F50" s="14"/>
      <c r="G50" s="14"/>
    </row>
    <row r="51" spans="1:7" ht="11.4" x14ac:dyDescent="0.2">
      <c r="A51" s="18" t="s">
        <v>69</v>
      </c>
      <c r="B51" s="12">
        <v>523</v>
      </c>
      <c r="C51" s="12">
        <v>2115</v>
      </c>
      <c r="D51" s="12">
        <v>469</v>
      </c>
      <c r="E51" s="12">
        <v>2530</v>
      </c>
      <c r="F51" s="14">
        <v>450</v>
      </c>
      <c r="G51" s="14">
        <v>2427</v>
      </c>
    </row>
    <row r="52" spans="1:7" x14ac:dyDescent="0.2">
      <c r="A52" s="16" t="s">
        <v>70</v>
      </c>
      <c r="B52" s="12"/>
      <c r="C52" s="12"/>
      <c r="D52" s="12"/>
      <c r="E52" s="12"/>
      <c r="F52" s="14"/>
      <c r="G52" s="14"/>
    </row>
    <row r="53" spans="1:7" ht="11.4" x14ac:dyDescent="0.2">
      <c r="A53" s="18" t="s">
        <v>71</v>
      </c>
      <c r="B53" s="12">
        <v>109</v>
      </c>
      <c r="C53" s="12">
        <v>992</v>
      </c>
      <c r="D53" s="12">
        <v>80</v>
      </c>
      <c r="E53" s="12">
        <v>992</v>
      </c>
      <c r="F53" s="14">
        <v>82</v>
      </c>
      <c r="G53" s="14">
        <v>1022</v>
      </c>
    </row>
    <row r="54" spans="1:7" ht="11.4" x14ac:dyDescent="0.2">
      <c r="A54" s="16" t="s">
        <v>72</v>
      </c>
      <c r="B54" s="23" t="s">
        <v>73</v>
      </c>
      <c r="C54" s="23" t="s">
        <v>73</v>
      </c>
      <c r="D54" s="12">
        <v>147</v>
      </c>
      <c r="E54" s="12">
        <v>810</v>
      </c>
      <c r="F54" s="14">
        <v>35</v>
      </c>
      <c r="G54" s="14">
        <v>193</v>
      </c>
    </row>
    <row r="55" spans="1:7" x14ac:dyDescent="0.2">
      <c r="A55" s="16" t="s">
        <v>36</v>
      </c>
      <c r="B55" s="12">
        <v>23</v>
      </c>
      <c r="C55" s="12">
        <v>44</v>
      </c>
      <c r="D55" s="12">
        <v>31</v>
      </c>
      <c r="E55" s="12">
        <v>62</v>
      </c>
      <c r="F55" s="14">
        <v>27</v>
      </c>
      <c r="G55" s="14">
        <v>53</v>
      </c>
    </row>
    <row r="56" spans="1:7" x14ac:dyDescent="0.2">
      <c r="A56" s="20" t="s">
        <v>7</v>
      </c>
      <c r="B56" s="21">
        <f t="shared" ref="B56:D56" si="0">SUM(B51:B55)</f>
        <v>655</v>
      </c>
      <c r="C56" s="21"/>
      <c r="D56" s="21">
        <f t="shared" si="0"/>
        <v>727</v>
      </c>
      <c r="E56" s="21"/>
      <c r="F56" s="22">
        <f>SUM(F51:F55)</f>
        <v>594</v>
      </c>
      <c r="G56" s="22"/>
    </row>
    <row r="57" spans="1:7" x14ac:dyDescent="0.2">
      <c r="A57" s="20"/>
      <c r="B57" s="21"/>
      <c r="C57" s="21"/>
      <c r="D57" s="21"/>
      <c r="E57" s="21"/>
      <c r="F57" s="22"/>
      <c r="G57" s="22"/>
    </row>
    <row r="58" spans="1:7" x14ac:dyDescent="0.2">
      <c r="A58" s="11" t="s">
        <v>27</v>
      </c>
      <c r="B58" s="12"/>
      <c r="C58" s="12"/>
      <c r="D58" s="12"/>
      <c r="E58" s="12"/>
      <c r="F58" s="14"/>
      <c r="G58" s="14"/>
    </row>
    <row r="59" spans="1:7" x14ac:dyDescent="0.2">
      <c r="A59" s="16" t="s">
        <v>13</v>
      </c>
      <c r="B59" s="12">
        <v>259766</v>
      </c>
      <c r="C59" s="12">
        <v>30365</v>
      </c>
      <c r="D59" s="12">
        <v>251745</v>
      </c>
      <c r="E59" s="12">
        <v>30107</v>
      </c>
      <c r="F59" s="14">
        <v>258165</v>
      </c>
      <c r="G59" s="14">
        <v>30236</v>
      </c>
    </row>
    <row r="60" spans="1:7" x14ac:dyDescent="0.2">
      <c r="A60" s="16" t="s">
        <v>21</v>
      </c>
      <c r="B60" s="24">
        <v>23188</v>
      </c>
      <c r="C60" s="24">
        <v>307274</v>
      </c>
      <c r="D60" s="24">
        <v>23769</v>
      </c>
      <c r="E60" s="24">
        <v>319822</v>
      </c>
      <c r="F60" s="25">
        <v>25935</v>
      </c>
      <c r="G60" s="25">
        <v>331365</v>
      </c>
    </row>
    <row r="61" spans="1:7" x14ac:dyDescent="0.2">
      <c r="A61" s="16" t="s">
        <v>74</v>
      </c>
      <c r="B61" s="12">
        <v>454</v>
      </c>
      <c r="C61" s="12">
        <v>61242</v>
      </c>
      <c r="D61" s="12">
        <v>430</v>
      </c>
      <c r="E61" s="12">
        <v>57706</v>
      </c>
      <c r="F61" s="14">
        <v>404</v>
      </c>
      <c r="G61" s="14">
        <v>55054</v>
      </c>
    </row>
    <row r="62" spans="1:7" ht="11.4" x14ac:dyDescent="0.2">
      <c r="A62" s="16" t="s">
        <v>75</v>
      </c>
      <c r="B62" s="12">
        <v>24</v>
      </c>
      <c r="C62" s="12">
        <v>9</v>
      </c>
      <c r="D62" s="12">
        <v>25</v>
      </c>
      <c r="E62" s="12">
        <v>11</v>
      </c>
      <c r="F62" s="14">
        <v>229</v>
      </c>
      <c r="G62" s="14">
        <v>100</v>
      </c>
    </row>
    <row r="63" spans="1:7" x14ac:dyDescent="0.2">
      <c r="A63" s="16" t="s">
        <v>76</v>
      </c>
      <c r="B63" s="12"/>
      <c r="C63" s="12"/>
      <c r="D63" s="12"/>
      <c r="E63" s="12"/>
      <c r="F63" s="14"/>
      <c r="G63" s="14"/>
    </row>
    <row r="64" spans="1:7" x14ac:dyDescent="0.2">
      <c r="A64" s="18" t="s">
        <v>77</v>
      </c>
      <c r="B64" s="12">
        <v>99</v>
      </c>
      <c r="C64" s="12">
        <v>10</v>
      </c>
      <c r="D64" s="12">
        <v>93</v>
      </c>
      <c r="E64" s="12">
        <v>13</v>
      </c>
      <c r="F64" s="14">
        <v>111</v>
      </c>
      <c r="G64" s="14">
        <v>13</v>
      </c>
    </row>
    <row r="65" spans="1:7" x14ac:dyDescent="0.2">
      <c r="A65" s="16" t="s">
        <v>78</v>
      </c>
      <c r="B65" s="12">
        <v>110</v>
      </c>
      <c r="C65" s="12">
        <v>7</v>
      </c>
      <c r="D65" s="12">
        <v>80</v>
      </c>
      <c r="E65" s="12">
        <v>10</v>
      </c>
      <c r="F65" s="14">
        <v>81</v>
      </c>
      <c r="G65" s="14">
        <v>9</v>
      </c>
    </row>
    <row r="66" spans="1:7" x14ac:dyDescent="0.2">
      <c r="A66" s="16" t="s">
        <v>79</v>
      </c>
      <c r="B66" s="12">
        <v>0</v>
      </c>
      <c r="C66" s="12">
        <v>0</v>
      </c>
      <c r="D66" s="12">
        <v>5</v>
      </c>
      <c r="E66" s="12">
        <v>2</v>
      </c>
      <c r="F66" s="14">
        <v>5</v>
      </c>
      <c r="G66" s="14">
        <v>2</v>
      </c>
    </row>
    <row r="67" spans="1:7" x14ac:dyDescent="0.2">
      <c r="A67" s="20" t="s">
        <v>7</v>
      </c>
      <c r="B67" s="21">
        <f>SUM(B59:B66)</f>
        <v>283641</v>
      </c>
      <c r="C67" s="21"/>
      <c r="D67" s="21">
        <f>SUM(D59:D66)</f>
        <v>276147</v>
      </c>
      <c r="E67" s="21"/>
      <c r="F67" s="22">
        <f>SUM(F59:F66)</f>
        <v>284930</v>
      </c>
      <c r="G67" s="22"/>
    </row>
    <row r="68" spans="1:7" x14ac:dyDescent="0.2">
      <c r="A68" s="20"/>
      <c r="B68" s="21"/>
      <c r="C68" s="21"/>
      <c r="D68" s="21"/>
      <c r="E68" s="21"/>
      <c r="F68" s="22"/>
      <c r="G68" s="22"/>
    </row>
    <row r="69" spans="1:7" x14ac:dyDescent="0.2">
      <c r="A69" s="11" t="s">
        <v>10</v>
      </c>
      <c r="B69" s="12"/>
      <c r="C69" s="12"/>
      <c r="D69" s="12"/>
      <c r="E69" s="12"/>
      <c r="F69" s="14"/>
      <c r="G69" s="14"/>
    </row>
    <row r="70" spans="1:7" x14ac:dyDescent="0.2">
      <c r="A70" s="16" t="s">
        <v>80</v>
      </c>
      <c r="B70" s="12"/>
      <c r="C70" s="12"/>
      <c r="D70" s="12"/>
      <c r="E70" s="12"/>
      <c r="F70" s="14"/>
      <c r="G70" s="14"/>
    </row>
    <row r="71" spans="1:7" x14ac:dyDescent="0.2">
      <c r="A71" s="17" t="s">
        <v>81</v>
      </c>
      <c r="B71" s="12">
        <v>6824</v>
      </c>
      <c r="C71" s="12">
        <v>29096</v>
      </c>
      <c r="D71" s="12">
        <v>7260</v>
      </c>
      <c r="E71" s="12">
        <v>30953</v>
      </c>
      <c r="F71" s="14">
        <v>7530</v>
      </c>
      <c r="G71" s="14">
        <v>32103</v>
      </c>
    </row>
    <row r="72" spans="1:7" x14ac:dyDescent="0.2">
      <c r="A72" s="17" t="s">
        <v>82</v>
      </c>
      <c r="B72" s="12">
        <v>3346</v>
      </c>
      <c r="C72" s="12">
        <v>29096</v>
      </c>
      <c r="D72" s="12">
        <v>3560</v>
      </c>
      <c r="E72" s="12">
        <v>30953</v>
      </c>
      <c r="F72" s="14">
        <v>3692</v>
      </c>
      <c r="G72" s="14">
        <v>32103</v>
      </c>
    </row>
    <row r="73" spans="1:7" x14ac:dyDescent="0.2">
      <c r="A73" s="17" t="s">
        <v>83</v>
      </c>
      <c r="B73" s="12">
        <v>38</v>
      </c>
      <c r="C73" s="12">
        <v>486</v>
      </c>
      <c r="D73" s="12">
        <v>40</v>
      </c>
      <c r="E73" s="12">
        <v>510</v>
      </c>
      <c r="F73" s="14">
        <v>42</v>
      </c>
      <c r="G73" s="14">
        <v>529</v>
      </c>
    </row>
    <row r="74" spans="1:7" x14ac:dyDescent="0.2">
      <c r="A74" s="16"/>
      <c r="B74" s="12"/>
      <c r="C74" s="12"/>
      <c r="D74" s="12"/>
      <c r="E74" s="12"/>
      <c r="F74" s="14"/>
      <c r="G74" s="14"/>
    </row>
    <row r="75" spans="1:7" x14ac:dyDescent="0.2">
      <c r="A75" s="16" t="s">
        <v>11</v>
      </c>
      <c r="B75" s="12"/>
      <c r="C75" s="12"/>
      <c r="D75" s="12"/>
      <c r="E75" s="12"/>
      <c r="F75" s="14"/>
      <c r="G75" s="14"/>
    </row>
    <row r="76" spans="1:7" x14ac:dyDescent="0.2">
      <c r="A76" s="17" t="s">
        <v>84</v>
      </c>
      <c r="B76" s="12">
        <v>3006</v>
      </c>
      <c r="C76" s="12">
        <v>1456</v>
      </c>
      <c r="D76" s="12">
        <v>2836</v>
      </c>
      <c r="E76" s="12">
        <v>1484</v>
      </c>
      <c r="F76" s="14">
        <v>2665</v>
      </c>
      <c r="G76" s="14">
        <v>1517</v>
      </c>
    </row>
    <row r="77" spans="1:7" x14ac:dyDescent="0.2">
      <c r="A77" s="17" t="s">
        <v>85</v>
      </c>
      <c r="B77" s="12">
        <v>538</v>
      </c>
      <c r="C77" s="12">
        <v>263</v>
      </c>
      <c r="D77" s="12">
        <v>554</v>
      </c>
      <c r="E77" s="12">
        <v>293</v>
      </c>
      <c r="F77" s="14">
        <v>500</v>
      </c>
      <c r="G77" s="14">
        <v>287</v>
      </c>
    </row>
    <row r="78" spans="1:7" x14ac:dyDescent="0.2">
      <c r="A78" s="17" t="s">
        <v>86</v>
      </c>
      <c r="B78" s="12">
        <v>57</v>
      </c>
      <c r="C78" s="12">
        <v>28</v>
      </c>
      <c r="D78" s="12">
        <v>66</v>
      </c>
      <c r="E78" s="12">
        <v>35</v>
      </c>
      <c r="F78" s="14">
        <v>60</v>
      </c>
      <c r="G78" s="14">
        <v>35</v>
      </c>
    </row>
    <row r="79" spans="1:7" x14ac:dyDescent="0.2">
      <c r="A79" s="16"/>
      <c r="B79" s="12"/>
      <c r="C79" s="12"/>
      <c r="D79" s="12"/>
      <c r="E79" s="12"/>
      <c r="F79" s="14"/>
      <c r="G79" s="14"/>
    </row>
    <row r="80" spans="1:7" x14ac:dyDescent="0.2">
      <c r="A80" s="20" t="s">
        <v>7</v>
      </c>
      <c r="B80" s="21">
        <f>SUM(B71:B78)</f>
        <v>13809</v>
      </c>
      <c r="C80" s="21"/>
      <c r="D80" s="21">
        <f>SUM(D71:D78)</f>
        <v>14316</v>
      </c>
      <c r="E80" s="21"/>
      <c r="F80" s="22">
        <f>SUM(F71:F78)</f>
        <v>14489</v>
      </c>
      <c r="G80" s="22"/>
    </row>
    <row r="81" spans="1:7" x14ac:dyDescent="0.2">
      <c r="A81" s="20"/>
      <c r="B81" s="12"/>
      <c r="C81" s="12"/>
      <c r="D81" s="12"/>
      <c r="E81" s="12"/>
      <c r="F81" s="14"/>
      <c r="G81" s="14"/>
    </row>
    <row r="82" spans="1:7" x14ac:dyDescent="0.2">
      <c r="A82" s="26" t="s">
        <v>17</v>
      </c>
      <c r="B82" s="27"/>
      <c r="C82" s="27"/>
      <c r="D82" s="27"/>
      <c r="E82" s="27"/>
      <c r="F82" s="28"/>
      <c r="G82" s="28"/>
    </row>
    <row r="83" spans="1:7" x14ac:dyDescent="0.2">
      <c r="A83" s="16" t="s">
        <v>87</v>
      </c>
      <c r="B83" s="12"/>
      <c r="C83" s="12"/>
      <c r="D83" s="12"/>
      <c r="E83" s="12"/>
      <c r="F83" s="14"/>
      <c r="G83" s="14"/>
    </row>
    <row r="84" spans="1:7" x14ac:dyDescent="0.2">
      <c r="A84" s="16" t="s">
        <v>88</v>
      </c>
      <c r="B84" s="12"/>
      <c r="C84" s="12"/>
      <c r="D84" s="12"/>
      <c r="E84" s="12"/>
      <c r="F84" s="14"/>
      <c r="G84" s="14"/>
    </row>
    <row r="85" spans="1:7" x14ac:dyDescent="0.2">
      <c r="A85" s="29" t="s">
        <v>89</v>
      </c>
      <c r="B85" s="12">
        <v>96667</v>
      </c>
      <c r="C85" s="12">
        <v>228638</v>
      </c>
      <c r="D85" s="12">
        <v>100000</v>
      </c>
      <c r="E85" s="12">
        <v>231382</v>
      </c>
      <c r="F85" s="14">
        <v>107900</v>
      </c>
      <c r="G85" s="14">
        <v>234621</v>
      </c>
    </row>
    <row r="86" spans="1:7" x14ac:dyDescent="0.2">
      <c r="A86" s="29" t="s">
        <v>90</v>
      </c>
      <c r="B86" s="12">
        <v>19298</v>
      </c>
      <c r="C86" s="12">
        <v>226098</v>
      </c>
      <c r="D86" s="12">
        <v>21500</v>
      </c>
      <c r="E86" s="12">
        <v>228811</v>
      </c>
      <c r="F86" s="14">
        <v>23300</v>
      </c>
      <c r="G86" s="14">
        <v>232015</v>
      </c>
    </row>
    <row r="87" spans="1:7" x14ac:dyDescent="0.2">
      <c r="A87" s="16"/>
      <c r="B87" s="12"/>
      <c r="C87" s="12"/>
      <c r="D87" s="12"/>
      <c r="E87" s="12"/>
      <c r="F87" s="14"/>
      <c r="G87" s="14"/>
    </row>
    <row r="88" spans="1:7" x14ac:dyDescent="0.2">
      <c r="A88" s="16" t="s">
        <v>91</v>
      </c>
      <c r="B88" s="12"/>
      <c r="C88" s="12"/>
      <c r="D88" s="12"/>
      <c r="E88" s="12"/>
      <c r="F88" s="14"/>
      <c r="G88" s="14"/>
    </row>
    <row r="89" spans="1:7" x14ac:dyDescent="0.2">
      <c r="A89" s="17" t="s">
        <v>92</v>
      </c>
      <c r="B89" s="12">
        <v>2133</v>
      </c>
      <c r="C89" s="12">
        <v>3011</v>
      </c>
      <c r="D89" s="12">
        <v>2300</v>
      </c>
      <c r="E89" s="12">
        <v>3047</v>
      </c>
      <c r="F89" s="14">
        <v>2500</v>
      </c>
      <c r="G89" s="14">
        <v>3090</v>
      </c>
    </row>
    <row r="90" spans="1:7" x14ac:dyDescent="0.2">
      <c r="A90" s="17" t="s">
        <v>93</v>
      </c>
      <c r="B90" s="12">
        <v>1248</v>
      </c>
      <c r="C90" s="12">
        <v>1745</v>
      </c>
      <c r="D90" s="12">
        <v>1400</v>
      </c>
      <c r="E90" s="12">
        <v>1766</v>
      </c>
      <c r="F90" s="14">
        <v>1500</v>
      </c>
      <c r="G90" s="14">
        <v>1791</v>
      </c>
    </row>
    <row r="91" spans="1:7" x14ac:dyDescent="0.2">
      <c r="A91" s="16"/>
      <c r="B91" s="12"/>
      <c r="C91" s="12"/>
      <c r="D91" s="12"/>
      <c r="E91" s="12"/>
      <c r="F91" s="14"/>
      <c r="G91" s="14"/>
    </row>
    <row r="92" spans="1:7" x14ac:dyDescent="0.2">
      <c r="A92" s="16" t="s">
        <v>94</v>
      </c>
      <c r="B92" s="12">
        <v>1464</v>
      </c>
      <c r="C92" s="12">
        <v>4891</v>
      </c>
      <c r="D92" s="12">
        <v>1600</v>
      </c>
      <c r="E92" s="12">
        <v>5000</v>
      </c>
      <c r="F92" s="14">
        <v>1700</v>
      </c>
      <c r="G92" s="14">
        <v>5100</v>
      </c>
    </row>
    <row r="93" spans="1:7" x14ac:dyDescent="0.2">
      <c r="A93" s="20" t="s">
        <v>7</v>
      </c>
      <c r="B93" s="21">
        <f>SUM(B85:B92)</f>
        <v>120810</v>
      </c>
      <c r="C93" s="21"/>
      <c r="D93" s="21">
        <f>SUM(D85:D92)</f>
        <v>126800</v>
      </c>
      <c r="E93" s="21"/>
      <c r="F93" s="22">
        <f>SUM(F85:F92)</f>
        <v>136900</v>
      </c>
      <c r="G93" s="22"/>
    </row>
    <row r="94" spans="1:7" x14ac:dyDescent="0.2">
      <c r="A94" s="16"/>
      <c r="B94" s="12"/>
      <c r="C94" s="12"/>
      <c r="D94" s="12"/>
      <c r="E94" s="12"/>
      <c r="F94" s="14"/>
      <c r="G94" s="14"/>
    </row>
    <row r="95" spans="1:7" x14ac:dyDescent="0.2">
      <c r="A95" s="11" t="s">
        <v>20</v>
      </c>
      <c r="B95" s="12"/>
      <c r="C95" s="12"/>
      <c r="D95" s="12"/>
      <c r="E95" s="12"/>
      <c r="F95" s="14"/>
      <c r="G95" s="14"/>
    </row>
    <row r="96" spans="1:7" x14ac:dyDescent="0.2">
      <c r="A96" s="16" t="s">
        <v>95</v>
      </c>
      <c r="B96" s="12">
        <v>22</v>
      </c>
      <c r="C96" s="12">
        <v>11191</v>
      </c>
      <c r="D96" s="12">
        <v>23</v>
      </c>
      <c r="E96" s="12">
        <v>11500</v>
      </c>
      <c r="F96" s="14">
        <v>24</v>
      </c>
      <c r="G96" s="14">
        <v>12000</v>
      </c>
    </row>
    <row r="97" spans="1:7" x14ac:dyDescent="0.2">
      <c r="A97" s="20" t="s">
        <v>7</v>
      </c>
      <c r="B97" s="21">
        <f t="shared" ref="B97:F97" si="1">SUM(B96)</f>
        <v>22</v>
      </c>
      <c r="C97" s="21"/>
      <c r="D97" s="21">
        <f t="shared" si="1"/>
        <v>23</v>
      </c>
      <c r="E97" s="21"/>
      <c r="F97" s="22">
        <f t="shared" si="1"/>
        <v>24</v>
      </c>
      <c r="G97" s="22"/>
    </row>
    <row r="98" spans="1:7" x14ac:dyDescent="0.2">
      <c r="A98" s="20"/>
      <c r="B98" s="12"/>
      <c r="C98" s="12"/>
      <c r="D98" s="12"/>
      <c r="E98" s="12"/>
      <c r="F98" s="14"/>
      <c r="G98" s="14"/>
    </row>
    <row r="99" spans="1:7" x14ac:dyDescent="0.2">
      <c r="A99" s="11" t="s">
        <v>28</v>
      </c>
      <c r="B99" s="12"/>
      <c r="C99" s="12"/>
      <c r="D99" s="12"/>
      <c r="E99" s="12"/>
      <c r="F99" s="14"/>
      <c r="G99" s="14"/>
    </row>
    <row r="100" spans="1:7" x14ac:dyDescent="0.2">
      <c r="A100" s="16" t="s">
        <v>96</v>
      </c>
      <c r="B100" s="12">
        <v>46431</v>
      </c>
      <c r="C100" s="12">
        <v>127024</v>
      </c>
      <c r="D100" s="12">
        <v>50440</v>
      </c>
      <c r="E100" s="12">
        <v>136297</v>
      </c>
      <c r="F100" s="14">
        <v>52962</v>
      </c>
      <c r="G100" s="14">
        <v>143112</v>
      </c>
    </row>
    <row r="101" spans="1:7" x14ac:dyDescent="0.2">
      <c r="A101" s="16" t="s">
        <v>97</v>
      </c>
      <c r="B101" s="12"/>
      <c r="C101" s="12"/>
      <c r="D101" s="12"/>
      <c r="E101" s="12"/>
      <c r="F101" s="14"/>
      <c r="G101" s="14"/>
    </row>
    <row r="102" spans="1:7" x14ac:dyDescent="0.2">
      <c r="A102" s="17" t="s">
        <v>98</v>
      </c>
      <c r="B102" s="12">
        <v>33948</v>
      </c>
      <c r="C102" s="12">
        <v>37446</v>
      </c>
      <c r="D102" s="12">
        <v>35109</v>
      </c>
      <c r="E102" s="12">
        <v>38154</v>
      </c>
      <c r="F102" s="14">
        <v>36412</v>
      </c>
      <c r="G102" s="14">
        <v>38986</v>
      </c>
    </row>
    <row r="103" spans="1:7" x14ac:dyDescent="0.2">
      <c r="A103" s="17" t="s">
        <v>99</v>
      </c>
      <c r="B103" s="12">
        <v>31</v>
      </c>
      <c r="C103" s="12">
        <v>49</v>
      </c>
      <c r="D103" s="12">
        <v>35</v>
      </c>
      <c r="E103" s="12">
        <v>50</v>
      </c>
      <c r="F103" s="14">
        <v>35</v>
      </c>
      <c r="G103" s="14">
        <v>51</v>
      </c>
    </row>
    <row r="104" spans="1:7" x14ac:dyDescent="0.2">
      <c r="A104" s="18"/>
      <c r="B104" s="12"/>
      <c r="C104" s="12"/>
      <c r="D104" s="12"/>
      <c r="E104" s="12"/>
      <c r="F104" s="14"/>
      <c r="G104" s="14"/>
    </row>
    <row r="105" spans="1:7" x14ac:dyDescent="0.2">
      <c r="A105" s="30" t="s">
        <v>100</v>
      </c>
      <c r="B105" s="12"/>
      <c r="C105" s="12"/>
      <c r="D105" s="12"/>
      <c r="E105" s="12"/>
      <c r="F105" s="14"/>
      <c r="G105" s="14"/>
    </row>
    <row r="106" spans="1:7" x14ac:dyDescent="0.2">
      <c r="A106" s="17" t="s">
        <v>101</v>
      </c>
      <c r="B106" s="12">
        <v>15857</v>
      </c>
      <c r="C106" s="12">
        <v>58147</v>
      </c>
      <c r="D106" s="12">
        <v>18276</v>
      </c>
      <c r="E106" s="12">
        <v>67018</v>
      </c>
      <c r="F106" s="14">
        <v>18276</v>
      </c>
      <c r="G106" s="14">
        <v>67018</v>
      </c>
    </row>
    <row r="107" spans="1:7" x14ac:dyDescent="0.2">
      <c r="A107" s="17" t="s">
        <v>102</v>
      </c>
      <c r="B107" s="12">
        <v>13664</v>
      </c>
      <c r="C107" s="12">
        <v>13438</v>
      </c>
      <c r="D107" s="12">
        <v>13910</v>
      </c>
      <c r="E107" s="12">
        <v>13500</v>
      </c>
      <c r="F107" s="14">
        <v>14001</v>
      </c>
      <c r="G107" s="14">
        <v>13500</v>
      </c>
    </row>
    <row r="108" spans="1:7" x14ac:dyDescent="0.2">
      <c r="A108" s="18"/>
      <c r="B108" s="12"/>
      <c r="C108" s="12"/>
      <c r="D108" s="12"/>
      <c r="E108" s="12"/>
      <c r="F108" s="14"/>
      <c r="G108" s="14"/>
    </row>
    <row r="109" spans="1:7" x14ac:dyDescent="0.2">
      <c r="A109" s="16" t="s">
        <v>19</v>
      </c>
      <c r="B109" s="12">
        <v>2471</v>
      </c>
      <c r="C109" s="12">
        <v>46441</v>
      </c>
      <c r="D109" s="12">
        <v>2622</v>
      </c>
      <c r="E109" s="12">
        <v>48962</v>
      </c>
      <c r="F109" s="14">
        <v>2675</v>
      </c>
      <c r="G109" s="14">
        <v>48828</v>
      </c>
    </row>
    <row r="110" spans="1:7" x14ac:dyDescent="0.2">
      <c r="A110" s="16" t="s">
        <v>103</v>
      </c>
      <c r="B110" s="12"/>
      <c r="C110" s="12"/>
      <c r="D110" s="12"/>
      <c r="E110" s="12"/>
      <c r="F110" s="14"/>
      <c r="G110" s="14"/>
    </row>
    <row r="111" spans="1:7" x14ac:dyDescent="0.2">
      <c r="A111" s="17" t="s">
        <v>104</v>
      </c>
      <c r="B111" s="12">
        <v>3474</v>
      </c>
      <c r="C111" s="12">
        <v>15306</v>
      </c>
      <c r="D111" s="12">
        <v>2558</v>
      </c>
      <c r="E111" s="12">
        <v>11272</v>
      </c>
      <c r="F111" s="14">
        <v>1746</v>
      </c>
      <c r="G111" s="14">
        <v>7694</v>
      </c>
    </row>
    <row r="112" spans="1:7" x14ac:dyDescent="0.2">
      <c r="A112" s="17" t="s">
        <v>105</v>
      </c>
      <c r="B112" s="12">
        <v>1000</v>
      </c>
      <c r="C112" s="12">
        <v>3847</v>
      </c>
      <c r="D112" s="12">
        <v>743</v>
      </c>
      <c r="E112" s="12">
        <v>2858</v>
      </c>
      <c r="F112" s="14">
        <v>500</v>
      </c>
      <c r="G112" s="14">
        <v>1924</v>
      </c>
    </row>
    <row r="113" spans="1:7" x14ac:dyDescent="0.2">
      <c r="A113" s="18"/>
      <c r="B113" s="12"/>
      <c r="C113" s="12"/>
      <c r="D113" s="12"/>
      <c r="E113" s="12"/>
      <c r="F113" s="14"/>
      <c r="G113" s="14"/>
    </row>
    <row r="114" spans="1:7" x14ac:dyDescent="0.2">
      <c r="A114" s="16" t="s">
        <v>106</v>
      </c>
      <c r="B114" s="12"/>
      <c r="C114" s="12"/>
      <c r="D114" s="12"/>
      <c r="E114" s="12"/>
      <c r="F114" s="14"/>
      <c r="G114" s="14"/>
    </row>
    <row r="115" spans="1:7" ht="11.4" x14ac:dyDescent="0.2">
      <c r="A115" s="18" t="s">
        <v>107</v>
      </c>
      <c r="B115" s="12">
        <v>0</v>
      </c>
      <c r="C115" s="12">
        <v>0</v>
      </c>
      <c r="D115" s="12">
        <v>368</v>
      </c>
      <c r="E115" s="12">
        <v>25000</v>
      </c>
      <c r="F115" s="14">
        <v>500</v>
      </c>
      <c r="G115" s="14">
        <v>34173</v>
      </c>
    </row>
    <row r="116" spans="1:7" x14ac:dyDescent="0.2">
      <c r="A116" s="16" t="s">
        <v>108</v>
      </c>
      <c r="B116" s="12">
        <v>53</v>
      </c>
      <c r="C116" s="12">
        <v>116</v>
      </c>
      <c r="D116" s="12">
        <v>64</v>
      </c>
      <c r="E116" s="12">
        <v>99</v>
      </c>
      <c r="F116" s="14">
        <v>77</v>
      </c>
      <c r="G116" s="14">
        <v>120</v>
      </c>
    </row>
    <row r="117" spans="1:7" x14ac:dyDescent="0.2">
      <c r="A117" s="20" t="s">
        <v>7</v>
      </c>
      <c r="B117" s="21">
        <f>SUM(B100:B116)</f>
        <v>116929</v>
      </c>
      <c r="C117" s="21"/>
      <c r="D117" s="21">
        <f>SUM(D100:D116)</f>
        <v>124125</v>
      </c>
      <c r="E117" s="21"/>
      <c r="F117" s="22">
        <f>SUM(F100:F116)</f>
        <v>127184</v>
      </c>
      <c r="G117" s="22"/>
    </row>
    <row r="118" spans="1:7" x14ac:dyDescent="0.2">
      <c r="A118" s="31"/>
      <c r="B118" s="12"/>
      <c r="C118" s="12"/>
      <c r="D118" s="12"/>
      <c r="E118" s="12"/>
      <c r="F118" s="14"/>
      <c r="G118" s="14"/>
    </row>
    <row r="119" spans="1:7" x14ac:dyDescent="0.2">
      <c r="A119" s="11" t="s">
        <v>12</v>
      </c>
      <c r="B119" s="12"/>
      <c r="C119" s="12"/>
      <c r="D119" s="12"/>
      <c r="E119" s="12"/>
      <c r="F119" s="14"/>
      <c r="G119" s="14"/>
    </row>
    <row r="120" spans="1:7" x14ac:dyDescent="0.2">
      <c r="A120" s="32" t="s">
        <v>109</v>
      </c>
      <c r="B120" s="12"/>
      <c r="C120" s="12"/>
      <c r="D120" s="12"/>
      <c r="E120" s="12"/>
      <c r="F120" s="14"/>
      <c r="G120" s="14"/>
    </row>
    <row r="121" spans="1:7" x14ac:dyDescent="0.2">
      <c r="A121" s="33" t="s">
        <v>110</v>
      </c>
      <c r="B121" s="12"/>
      <c r="C121" s="12"/>
      <c r="D121" s="12"/>
      <c r="E121" s="12"/>
      <c r="F121" s="14"/>
      <c r="G121" s="14"/>
    </row>
    <row r="122" spans="1:7" ht="11.4" x14ac:dyDescent="0.2">
      <c r="A122" s="34" t="s">
        <v>111</v>
      </c>
      <c r="B122" s="12">
        <v>6861</v>
      </c>
      <c r="C122" s="12">
        <v>858</v>
      </c>
      <c r="D122" s="12">
        <v>5520</v>
      </c>
      <c r="E122" s="12">
        <v>708</v>
      </c>
      <c r="F122" s="14">
        <v>5477</v>
      </c>
      <c r="G122" s="14">
        <v>729</v>
      </c>
    </row>
    <row r="123" spans="1:7" ht="11.4" x14ac:dyDescent="0.2">
      <c r="A123" s="34" t="s">
        <v>112</v>
      </c>
      <c r="B123" s="12">
        <v>2615</v>
      </c>
      <c r="C123" s="12">
        <v>273</v>
      </c>
      <c r="D123" s="12">
        <v>2622</v>
      </c>
      <c r="E123" s="12">
        <v>237</v>
      </c>
      <c r="F123" s="14">
        <v>2567</v>
      </c>
      <c r="G123" s="14">
        <v>233</v>
      </c>
    </row>
    <row r="124" spans="1:7" x14ac:dyDescent="0.2">
      <c r="A124" s="20"/>
      <c r="B124" s="12"/>
      <c r="C124" s="12"/>
      <c r="D124" s="12"/>
      <c r="E124" s="12"/>
      <c r="F124" s="14"/>
      <c r="G124" s="14"/>
    </row>
    <row r="125" spans="1:7" ht="11.4" x14ac:dyDescent="0.2">
      <c r="A125" s="32" t="s">
        <v>113</v>
      </c>
      <c r="B125" s="12">
        <v>6197</v>
      </c>
      <c r="C125" s="12">
        <v>47168</v>
      </c>
      <c r="D125" s="12">
        <v>207</v>
      </c>
      <c r="E125" s="12">
        <v>37389</v>
      </c>
      <c r="F125" s="14">
        <v>6097</v>
      </c>
      <c r="G125" s="14">
        <v>42624</v>
      </c>
    </row>
    <row r="126" spans="1:7" ht="11.4" x14ac:dyDescent="0.2">
      <c r="A126" s="32" t="s">
        <v>114</v>
      </c>
      <c r="B126" s="12">
        <v>1367</v>
      </c>
      <c r="C126" s="12">
        <v>7176</v>
      </c>
      <c r="D126" s="12">
        <v>1258</v>
      </c>
      <c r="E126" s="12">
        <v>4632</v>
      </c>
      <c r="F126" s="14">
        <v>1260</v>
      </c>
      <c r="G126" s="14">
        <v>4612</v>
      </c>
    </row>
    <row r="127" spans="1:7" ht="11.4" x14ac:dyDescent="0.2">
      <c r="A127" s="32" t="s">
        <v>115</v>
      </c>
      <c r="B127" s="12">
        <v>968</v>
      </c>
      <c r="C127" s="12">
        <v>576</v>
      </c>
      <c r="D127" s="12">
        <v>1106</v>
      </c>
      <c r="E127" s="12">
        <v>601</v>
      </c>
      <c r="F127" s="14">
        <v>1091</v>
      </c>
      <c r="G127" s="14">
        <v>601</v>
      </c>
    </row>
    <row r="128" spans="1:7" ht="11.4" x14ac:dyDescent="0.2">
      <c r="A128" s="32" t="s">
        <v>116</v>
      </c>
      <c r="B128" s="12">
        <v>612</v>
      </c>
      <c r="C128" s="12">
        <v>2444</v>
      </c>
      <c r="D128" s="12">
        <v>632</v>
      </c>
      <c r="E128" s="12">
        <v>1975</v>
      </c>
      <c r="F128" s="14">
        <v>651</v>
      </c>
      <c r="G128" s="14">
        <v>1966</v>
      </c>
    </row>
    <row r="129" spans="1:7" ht="11.4" x14ac:dyDescent="0.2">
      <c r="A129" s="32" t="s">
        <v>117</v>
      </c>
      <c r="B129" s="12">
        <v>537</v>
      </c>
      <c r="C129" s="12">
        <v>2568</v>
      </c>
      <c r="D129" s="12">
        <v>629</v>
      </c>
      <c r="E129" s="12">
        <v>1634</v>
      </c>
      <c r="F129" s="14">
        <v>630</v>
      </c>
      <c r="G129" s="14">
        <v>1628</v>
      </c>
    </row>
    <row r="130" spans="1:7" ht="11.4" x14ac:dyDescent="0.2">
      <c r="A130" s="32" t="s">
        <v>118</v>
      </c>
      <c r="B130" s="12">
        <v>111</v>
      </c>
      <c r="C130" s="12">
        <v>12</v>
      </c>
      <c r="D130" s="12">
        <v>122</v>
      </c>
      <c r="E130" s="12">
        <v>12</v>
      </c>
      <c r="F130" s="14">
        <v>140</v>
      </c>
      <c r="G130" s="14">
        <v>11</v>
      </c>
    </row>
    <row r="131" spans="1:7" x14ac:dyDescent="0.2">
      <c r="A131" s="20" t="s">
        <v>7</v>
      </c>
      <c r="B131" s="21">
        <f>SUM(B120:B130)</f>
        <v>19268</v>
      </c>
      <c r="C131" s="21"/>
      <c r="D131" s="21">
        <f>SUM(D120:D130)</f>
        <v>12096</v>
      </c>
      <c r="E131" s="21"/>
      <c r="F131" s="22">
        <f>SUM(F120:F130)</f>
        <v>17913</v>
      </c>
      <c r="G131" s="22"/>
    </row>
    <row r="132" spans="1:7" x14ac:dyDescent="0.2">
      <c r="A132" s="20"/>
      <c r="B132" s="12"/>
      <c r="C132" s="12"/>
      <c r="D132" s="12"/>
      <c r="E132" s="12"/>
      <c r="F132" s="14"/>
      <c r="G132" s="14"/>
    </row>
    <row r="133" spans="1:7" x14ac:dyDescent="0.2">
      <c r="A133" s="11" t="s">
        <v>119</v>
      </c>
      <c r="B133" s="12"/>
      <c r="C133" s="12"/>
      <c r="D133" s="12"/>
      <c r="E133" s="12"/>
      <c r="F133" s="14"/>
      <c r="G133" s="14"/>
    </row>
    <row r="134" spans="1:7" x14ac:dyDescent="0.2">
      <c r="A134" s="15" t="s">
        <v>120</v>
      </c>
      <c r="B134" s="12"/>
      <c r="C134" s="12"/>
      <c r="D134" s="12"/>
      <c r="E134" s="12"/>
      <c r="F134" s="14"/>
      <c r="G134" s="14"/>
    </row>
    <row r="135" spans="1:7" x14ac:dyDescent="0.2">
      <c r="A135" s="16" t="s">
        <v>121</v>
      </c>
      <c r="B135" s="12"/>
      <c r="C135" s="12"/>
      <c r="D135" s="12"/>
      <c r="E135" s="12"/>
      <c r="F135" s="14"/>
      <c r="G135" s="14"/>
    </row>
    <row r="136" spans="1:7" x14ac:dyDescent="0.2">
      <c r="A136" s="18" t="s">
        <v>122</v>
      </c>
      <c r="B136" s="12">
        <v>1090</v>
      </c>
      <c r="C136" s="12">
        <v>6789</v>
      </c>
      <c r="D136" s="12">
        <v>1155</v>
      </c>
      <c r="E136" s="12">
        <v>7017</v>
      </c>
      <c r="F136" s="14">
        <v>1205</v>
      </c>
      <c r="G136" s="14">
        <v>7104</v>
      </c>
    </row>
    <row r="137" spans="1:7" x14ac:dyDescent="0.2">
      <c r="A137" s="30" t="s">
        <v>123</v>
      </c>
      <c r="B137" s="12">
        <v>153</v>
      </c>
      <c r="C137" s="12">
        <v>904</v>
      </c>
      <c r="D137" s="12">
        <v>150</v>
      </c>
      <c r="E137" s="12">
        <v>900</v>
      </c>
      <c r="F137" s="14">
        <v>157</v>
      </c>
      <c r="G137" s="14">
        <v>910</v>
      </c>
    </row>
    <row r="138" spans="1:7" x14ac:dyDescent="0.2">
      <c r="A138" s="20" t="s">
        <v>7</v>
      </c>
      <c r="B138" s="21">
        <f>SUM(B136:B137)</f>
        <v>1243</v>
      </c>
      <c r="C138" s="21"/>
      <c r="D138" s="21">
        <f>SUM(D136:D137)</f>
        <v>1305</v>
      </c>
      <c r="E138" s="21"/>
      <c r="F138" s="22">
        <f>SUM(F136:F137)</f>
        <v>1362</v>
      </c>
      <c r="G138" s="22"/>
    </row>
    <row r="139" spans="1:7" x14ac:dyDescent="0.2">
      <c r="A139" s="20"/>
      <c r="B139" s="12"/>
      <c r="C139" s="12"/>
      <c r="D139" s="12"/>
      <c r="E139" s="12"/>
      <c r="F139" s="14"/>
      <c r="G139" s="14"/>
    </row>
    <row r="140" spans="1:7" x14ac:dyDescent="0.2">
      <c r="A140" s="11" t="s">
        <v>29</v>
      </c>
      <c r="B140" s="12"/>
      <c r="C140" s="12"/>
      <c r="D140" s="12"/>
      <c r="E140" s="12"/>
      <c r="F140" s="14"/>
      <c r="G140" s="14"/>
    </row>
    <row r="141" spans="1:7" x14ac:dyDescent="0.2">
      <c r="A141" s="16" t="s">
        <v>6</v>
      </c>
      <c r="B141" s="12">
        <v>24749</v>
      </c>
      <c r="C141" s="12">
        <v>74979</v>
      </c>
      <c r="D141" s="12">
        <v>24917</v>
      </c>
      <c r="E141" s="12">
        <v>71819</v>
      </c>
      <c r="F141" s="14">
        <v>24917</v>
      </c>
      <c r="G141" s="14">
        <v>71819</v>
      </c>
    </row>
    <row r="142" spans="1:7" x14ac:dyDescent="0.2">
      <c r="A142" s="16" t="s">
        <v>124</v>
      </c>
      <c r="B142" s="12">
        <v>3289</v>
      </c>
      <c r="C142" s="12">
        <v>14144</v>
      </c>
      <c r="D142" s="12">
        <v>3691</v>
      </c>
      <c r="E142" s="12">
        <v>15477</v>
      </c>
      <c r="F142" s="14">
        <v>3695</v>
      </c>
      <c r="G142" s="14">
        <v>15566</v>
      </c>
    </row>
    <row r="143" spans="1:7" x14ac:dyDescent="0.2">
      <c r="A143" s="16" t="s">
        <v>125</v>
      </c>
      <c r="B143" s="12">
        <v>301</v>
      </c>
      <c r="C143" s="12">
        <v>1378</v>
      </c>
      <c r="D143" s="12">
        <v>305</v>
      </c>
      <c r="E143" s="12">
        <v>1337</v>
      </c>
      <c r="F143" s="14">
        <v>310</v>
      </c>
      <c r="G143" s="14">
        <v>1340</v>
      </c>
    </row>
    <row r="144" spans="1:7" x14ac:dyDescent="0.2">
      <c r="A144" s="20" t="s">
        <v>7</v>
      </c>
      <c r="B144" s="21">
        <f>SUM(B141:B143)</f>
        <v>28339</v>
      </c>
      <c r="C144" s="21"/>
      <c r="D144" s="21">
        <f>SUM(D141:D143)</f>
        <v>28913</v>
      </c>
      <c r="E144" s="21"/>
      <c r="F144" s="22">
        <f>SUM(F141:F143)</f>
        <v>28922</v>
      </c>
      <c r="G144" s="22"/>
    </row>
    <row r="145" spans="1:7" x14ac:dyDescent="0.2">
      <c r="B145"/>
      <c r="C145"/>
      <c r="D145"/>
      <c r="E145"/>
      <c r="F145" s="19"/>
      <c r="G145" s="19"/>
    </row>
    <row r="146" spans="1:7" x14ac:dyDescent="0.2">
      <c r="A146" s="11" t="s">
        <v>22</v>
      </c>
      <c r="B146" s="12"/>
      <c r="C146" s="12"/>
      <c r="D146" s="12"/>
      <c r="E146" s="12"/>
      <c r="F146" s="14"/>
      <c r="G146" s="14"/>
    </row>
    <row r="147" spans="1:7" ht="11.4" x14ac:dyDescent="0.2">
      <c r="A147" s="16" t="s">
        <v>126</v>
      </c>
      <c r="B147" s="23" t="s">
        <v>73</v>
      </c>
      <c r="C147" s="12">
        <v>356</v>
      </c>
      <c r="D147" s="23" t="s">
        <v>73</v>
      </c>
      <c r="E147" s="12">
        <v>410</v>
      </c>
      <c r="F147" s="35" t="s">
        <v>73</v>
      </c>
      <c r="G147" s="14">
        <v>410</v>
      </c>
    </row>
    <row r="148" spans="1:7" x14ac:dyDescent="0.2">
      <c r="A148" s="20" t="s">
        <v>7</v>
      </c>
      <c r="B148" s="12"/>
      <c r="C148" s="12"/>
      <c r="D148" s="12"/>
      <c r="E148" s="12"/>
      <c r="F148" s="14"/>
      <c r="G148" s="14"/>
    </row>
    <row r="149" spans="1:7" x14ac:dyDescent="0.2">
      <c r="A149" s="20"/>
      <c r="B149" s="12"/>
      <c r="C149" s="12"/>
      <c r="D149" s="12"/>
      <c r="E149" s="12"/>
      <c r="F149" s="14"/>
      <c r="G149" s="14"/>
    </row>
    <row r="150" spans="1:7" x14ac:dyDescent="0.2">
      <c r="A150" s="11" t="s">
        <v>127</v>
      </c>
      <c r="B150" s="12"/>
      <c r="C150" s="12"/>
      <c r="D150" s="12"/>
      <c r="E150" s="12"/>
      <c r="F150" s="14"/>
      <c r="G150" s="14"/>
    </row>
    <row r="151" spans="1:7" x14ac:dyDescent="0.2">
      <c r="A151" s="15" t="s">
        <v>128</v>
      </c>
      <c r="B151" s="12"/>
      <c r="C151" s="12"/>
      <c r="D151" s="12"/>
      <c r="E151" s="12"/>
      <c r="F151" s="14"/>
      <c r="G151" s="14"/>
    </row>
    <row r="152" spans="1:7" x14ac:dyDescent="0.2">
      <c r="A152" s="16" t="s">
        <v>129</v>
      </c>
      <c r="B152" s="12">
        <v>3725</v>
      </c>
      <c r="C152" s="12">
        <v>27200</v>
      </c>
      <c r="D152" s="12">
        <v>4200</v>
      </c>
      <c r="E152" s="12">
        <v>30000</v>
      </c>
      <c r="F152" s="14">
        <v>4200</v>
      </c>
      <c r="G152" s="14">
        <v>30000</v>
      </c>
    </row>
    <row r="153" spans="1:7" x14ac:dyDescent="0.2">
      <c r="A153" s="16" t="s">
        <v>130</v>
      </c>
      <c r="B153" s="12">
        <v>626</v>
      </c>
      <c r="C153" s="12">
        <v>71443</v>
      </c>
      <c r="D153" s="12">
        <v>613</v>
      </c>
      <c r="E153" s="12">
        <v>62619</v>
      </c>
      <c r="F153" s="14">
        <v>629</v>
      </c>
      <c r="G153" s="14">
        <v>68823</v>
      </c>
    </row>
    <row r="154" spans="1:7" x14ac:dyDescent="0.2">
      <c r="A154" s="16" t="s">
        <v>9</v>
      </c>
      <c r="B154" s="12">
        <v>185</v>
      </c>
      <c r="C154" s="12">
        <v>6869</v>
      </c>
      <c r="D154" s="12">
        <v>187</v>
      </c>
      <c r="E154" s="12">
        <v>6945</v>
      </c>
      <c r="F154" s="14">
        <v>189</v>
      </c>
      <c r="G154" s="14">
        <v>7021</v>
      </c>
    </row>
    <row r="155" spans="1:7" ht="11.4" x14ac:dyDescent="0.2">
      <c r="A155" s="16" t="s">
        <v>131</v>
      </c>
      <c r="B155" s="12">
        <v>104</v>
      </c>
      <c r="C155" s="12">
        <v>22448</v>
      </c>
      <c r="D155" s="12">
        <v>0</v>
      </c>
      <c r="E155" s="12">
        <v>0</v>
      </c>
      <c r="F155" s="14">
        <v>0</v>
      </c>
      <c r="G155" s="14">
        <v>0</v>
      </c>
    </row>
    <row r="156" spans="1:7" x14ac:dyDescent="0.2">
      <c r="A156" s="16" t="s">
        <v>132</v>
      </c>
      <c r="B156" s="12">
        <v>32</v>
      </c>
      <c r="C156" s="12">
        <v>476</v>
      </c>
      <c r="D156" s="12">
        <v>35</v>
      </c>
      <c r="E156" s="12">
        <v>500</v>
      </c>
      <c r="F156" s="14">
        <v>37</v>
      </c>
      <c r="G156" s="14">
        <v>520</v>
      </c>
    </row>
    <row r="157" spans="1:7" x14ac:dyDescent="0.2">
      <c r="A157" s="20" t="s">
        <v>7</v>
      </c>
      <c r="B157" s="21">
        <f>SUM(B152:B156)</f>
        <v>4672</v>
      </c>
      <c r="C157" s="21"/>
      <c r="D157" s="21">
        <f>SUM(D152:D156)</f>
        <v>5035</v>
      </c>
      <c r="E157" s="21"/>
      <c r="F157" s="22">
        <f>SUM(F152:F156)</f>
        <v>5055</v>
      </c>
      <c r="G157" s="22"/>
    </row>
    <row r="158" spans="1:7" x14ac:dyDescent="0.2">
      <c r="A158" s="20"/>
      <c r="B158" s="12"/>
      <c r="C158" s="12"/>
      <c r="D158" s="12"/>
      <c r="E158" s="12"/>
      <c r="F158" s="14"/>
      <c r="G158" s="14"/>
    </row>
    <row r="159" spans="1:7" x14ac:dyDescent="0.2">
      <c r="A159" s="11" t="s">
        <v>133</v>
      </c>
      <c r="B159" s="12"/>
      <c r="C159" s="12"/>
      <c r="D159" s="12"/>
      <c r="E159" s="12"/>
      <c r="F159" s="14"/>
      <c r="G159" s="14"/>
    </row>
    <row r="160" spans="1:7" x14ac:dyDescent="0.2">
      <c r="A160" s="15" t="s">
        <v>134</v>
      </c>
      <c r="B160" s="12"/>
      <c r="C160" s="12"/>
      <c r="D160" s="12"/>
      <c r="E160" s="12"/>
      <c r="F160" s="14"/>
      <c r="G160" s="14"/>
    </row>
    <row r="161" spans="1:7" x14ac:dyDescent="0.2">
      <c r="A161" s="16" t="s">
        <v>135</v>
      </c>
      <c r="B161" s="12"/>
      <c r="C161" s="12"/>
      <c r="D161" s="12"/>
      <c r="E161" s="12"/>
      <c r="F161" s="14"/>
      <c r="G161" s="14"/>
    </row>
    <row r="162" spans="1:7" x14ac:dyDescent="0.2">
      <c r="A162" s="18" t="s">
        <v>136</v>
      </c>
      <c r="B162" s="12">
        <v>24</v>
      </c>
      <c r="C162" s="12">
        <v>533</v>
      </c>
      <c r="D162" s="12">
        <v>21</v>
      </c>
      <c r="E162" s="12">
        <v>442</v>
      </c>
      <c r="F162" s="14">
        <v>22</v>
      </c>
      <c r="G162" s="14">
        <v>442</v>
      </c>
    </row>
    <row r="163" spans="1:7" x14ac:dyDescent="0.2">
      <c r="A163" s="30" t="s">
        <v>137</v>
      </c>
      <c r="B163" s="12"/>
      <c r="C163" s="12"/>
      <c r="D163" s="12"/>
      <c r="E163" s="12"/>
      <c r="F163" s="14"/>
      <c r="G163" s="14"/>
    </row>
    <row r="164" spans="1:7" x14ac:dyDescent="0.2">
      <c r="A164" s="18" t="s">
        <v>61</v>
      </c>
      <c r="B164" s="12">
        <v>4</v>
      </c>
      <c r="C164" s="12">
        <v>70</v>
      </c>
      <c r="D164" s="12">
        <v>4</v>
      </c>
      <c r="E164" s="12">
        <v>70</v>
      </c>
      <c r="F164" s="14">
        <v>4</v>
      </c>
      <c r="G164" s="14">
        <v>70</v>
      </c>
    </row>
    <row r="165" spans="1:7" x14ac:dyDescent="0.2">
      <c r="A165" s="20" t="s">
        <v>7</v>
      </c>
      <c r="B165" s="21">
        <f>SUM(B162:B164)</f>
        <v>28</v>
      </c>
      <c r="C165" s="21"/>
      <c r="D165" s="21">
        <f>SUM(D162:D164)</f>
        <v>25</v>
      </c>
      <c r="E165" s="21"/>
      <c r="F165" s="22">
        <f>SUM(F162:F164)</f>
        <v>26</v>
      </c>
      <c r="G165" s="22"/>
    </row>
    <row r="166" spans="1:7" x14ac:dyDescent="0.2">
      <c r="A166" s="20"/>
      <c r="B166" s="12"/>
      <c r="C166" s="12"/>
      <c r="D166" s="12"/>
      <c r="E166" s="12"/>
      <c r="F166" s="14"/>
      <c r="G166" s="14"/>
    </row>
    <row r="167" spans="1:7" x14ac:dyDescent="0.2">
      <c r="A167" s="11" t="s">
        <v>138</v>
      </c>
      <c r="B167" s="12"/>
      <c r="C167" s="12"/>
      <c r="D167" s="12"/>
      <c r="E167" s="12"/>
      <c r="F167" s="14"/>
      <c r="G167" s="14"/>
    </row>
    <row r="168" spans="1:7" x14ac:dyDescent="0.2">
      <c r="A168" s="16" t="s">
        <v>139</v>
      </c>
      <c r="B168" s="12">
        <v>13</v>
      </c>
      <c r="C168" s="12">
        <v>4272</v>
      </c>
      <c r="D168" s="12">
        <v>13</v>
      </c>
      <c r="E168" s="12">
        <v>4315</v>
      </c>
      <c r="F168" s="14">
        <v>13</v>
      </c>
      <c r="G168" s="14">
        <v>4358</v>
      </c>
    </row>
    <row r="169" spans="1:7" x14ac:dyDescent="0.2">
      <c r="A169" s="16" t="s">
        <v>140</v>
      </c>
      <c r="B169" s="12">
        <v>2</v>
      </c>
      <c r="C169" s="12">
        <v>524</v>
      </c>
      <c r="D169" s="12">
        <v>2</v>
      </c>
      <c r="E169" s="12">
        <v>529</v>
      </c>
      <c r="F169" s="14">
        <v>2</v>
      </c>
      <c r="G169" s="14">
        <v>534</v>
      </c>
    </row>
    <row r="170" spans="1:7" x14ac:dyDescent="0.2">
      <c r="A170" s="20" t="s">
        <v>7</v>
      </c>
      <c r="B170" s="21">
        <f t="shared" ref="B170:D170" si="2">SUM(B168:B169)</f>
        <v>15</v>
      </c>
      <c r="C170" s="21"/>
      <c r="D170" s="21">
        <f t="shared" si="2"/>
        <v>15</v>
      </c>
      <c r="E170" s="21"/>
      <c r="F170" s="22">
        <f>SUM(F168:F169)</f>
        <v>15</v>
      </c>
      <c r="G170" s="22"/>
    </row>
    <row r="171" spans="1:7" x14ac:dyDescent="0.2">
      <c r="A171" s="20"/>
      <c r="B171" s="12"/>
      <c r="C171" s="12"/>
      <c r="D171" s="12"/>
      <c r="E171" s="12"/>
      <c r="F171" s="14"/>
      <c r="G171" s="14"/>
    </row>
    <row r="172" spans="1:7" x14ac:dyDescent="0.2">
      <c r="A172" s="11" t="s">
        <v>30</v>
      </c>
      <c r="B172" s="12"/>
      <c r="C172" s="12"/>
      <c r="D172" s="12"/>
      <c r="E172" s="12"/>
      <c r="F172" s="14"/>
      <c r="G172" s="14"/>
    </row>
    <row r="173" spans="1:7" x14ac:dyDescent="0.2">
      <c r="A173" s="16" t="s">
        <v>39</v>
      </c>
      <c r="B173" s="12">
        <v>367</v>
      </c>
      <c r="C173" s="12">
        <v>57021</v>
      </c>
      <c r="D173" s="12">
        <v>379</v>
      </c>
      <c r="E173" s="12">
        <v>57021</v>
      </c>
      <c r="F173" s="14">
        <v>379</v>
      </c>
      <c r="G173" s="14">
        <v>57021</v>
      </c>
    </row>
    <row r="174" spans="1:7" x14ac:dyDescent="0.2">
      <c r="A174" s="16" t="s">
        <v>141</v>
      </c>
      <c r="B174" s="12"/>
      <c r="C174" s="12"/>
      <c r="D174" s="12"/>
      <c r="E174" s="12"/>
      <c r="F174" s="14"/>
      <c r="G174" s="14"/>
    </row>
    <row r="175" spans="1:7" x14ac:dyDescent="0.2">
      <c r="A175" s="18" t="s">
        <v>142</v>
      </c>
      <c r="B175" s="12"/>
      <c r="C175" s="12"/>
      <c r="D175" s="12"/>
      <c r="E175" s="12"/>
      <c r="F175" s="14"/>
      <c r="G175" s="14"/>
    </row>
    <row r="176" spans="1:7" x14ac:dyDescent="0.2">
      <c r="A176" s="18" t="s">
        <v>143</v>
      </c>
      <c r="B176" s="12">
        <v>2</v>
      </c>
      <c r="C176" s="12">
        <v>2</v>
      </c>
      <c r="D176" s="12">
        <v>3</v>
      </c>
      <c r="E176" s="12">
        <v>1</v>
      </c>
      <c r="F176" s="14">
        <v>3</v>
      </c>
      <c r="G176" s="14">
        <v>1</v>
      </c>
    </row>
    <row r="177" spans="1:7" x14ac:dyDescent="0.2">
      <c r="A177" s="20" t="s">
        <v>7</v>
      </c>
      <c r="B177" s="21">
        <f>SUM(B173:B176)</f>
        <v>369</v>
      </c>
      <c r="C177" s="21"/>
      <c r="D177" s="21">
        <f>SUM(D173:D176)</f>
        <v>382</v>
      </c>
      <c r="E177" s="21"/>
      <c r="F177" s="22">
        <f>SUM(F173:F176)</f>
        <v>382</v>
      </c>
      <c r="G177" s="22"/>
    </row>
    <row r="178" spans="1:7" x14ac:dyDescent="0.2">
      <c r="A178" s="20"/>
      <c r="B178" s="12"/>
      <c r="C178" s="12"/>
      <c r="D178" s="12"/>
      <c r="E178" s="12"/>
      <c r="F178" s="14"/>
      <c r="G178" s="14"/>
    </row>
    <row r="179" spans="1:7" x14ac:dyDescent="0.2">
      <c r="A179" s="11" t="s">
        <v>144</v>
      </c>
      <c r="B179" s="12"/>
      <c r="C179" s="12"/>
      <c r="D179" s="12"/>
      <c r="E179" s="12"/>
      <c r="F179" s="14"/>
      <c r="G179" s="14"/>
    </row>
    <row r="180" spans="1:7" x14ac:dyDescent="0.2">
      <c r="A180" s="15" t="s">
        <v>145</v>
      </c>
      <c r="B180" s="12"/>
      <c r="C180" s="12"/>
      <c r="D180" s="12"/>
      <c r="E180" s="12"/>
      <c r="F180" s="14"/>
      <c r="G180" s="14"/>
    </row>
    <row r="181" spans="1:7" x14ac:dyDescent="0.2">
      <c r="A181" s="16" t="s">
        <v>146</v>
      </c>
      <c r="B181" s="12"/>
      <c r="C181" s="12"/>
      <c r="D181" s="12"/>
      <c r="E181" s="12"/>
      <c r="F181" s="14"/>
      <c r="G181" s="14"/>
    </row>
    <row r="182" spans="1:7" x14ac:dyDescent="0.2">
      <c r="A182" s="18" t="s">
        <v>61</v>
      </c>
      <c r="B182" s="12"/>
      <c r="C182" s="12"/>
      <c r="D182" s="12"/>
      <c r="E182" s="12"/>
      <c r="F182" s="14"/>
      <c r="G182" s="14"/>
    </row>
    <row r="183" spans="1:7" x14ac:dyDescent="0.2">
      <c r="A183" s="36" t="s">
        <v>147</v>
      </c>
      <c r="B183" s="12">
        <v>631</v>
      </c>
      <c r="C183" s="12">
        <v>34783</v>
      </c>
      <c r="D183" s="12">
        <v>758</v>
      </c>
      <c r="E183" s="12">
        <v>36500</v>
      </c>
      <c r="F183" s="14">
        <v>758</v>
      </c>
      <c r="G183" s="14">
        <v>36500</v>
      </c>
    </row>
    <row r="184" spans="1:7" x14ac:dyDescent="0.2">
      <c r="A184" s="36" t="s">
        <v>148</v>
      </c>
      <c r="B184" s="12">
        <v>285</v>
      </c>
      <c r="C184" s="12">
        <v>11731</v>
      </c>
      <c r="D184" s="12">
        <v>360</v>
      </c>
      <c r="E184" s="12">
        <v>13300</v>
      </c>
      <c r="F184" s="14">
        <v>360</v>
      </c>
      <c r="G184" s="14">
        <v>13300</v>
      </c>
    </row>
    <row r="185" spans="1:7" x14ac:dyDescent="0.2">
      <c r="A185" s="29" t="s">
        <v>149</v>
      </c>
      <c r="B185" s="12">
        <v>165</v>
      </c>
      <c r="C185" s="12">
        <v>6706</v>
      </c>
      <c r="D185" s="12">
        <v>185</v>
      </c>
      <c r="E185" s="12">
        <v>6800</v>
      </c>
      <c r="F185" s="14">
        <v>185</v>
      </c>
      <c r="G185" s="14">
        <v>6800</v>
      </c>
    </row>
    <row r="186" spans="1:7" x14ac:dyDescent="0.2">
      <c r="A186" s="29" t="s">
        <v>150</v>
      </c>
      <c r="B186" s="12">
        <v>72</v>
      </c>
      <c r="C186" s="12">
        <v>3011</v>
      </c>
      <c r="D186" s="12">
        <v>88</v>
      </c>
      <c r="E186" s="12">
        <v>3300</v>
      </c>
      <c r="F186" s="14">
        <v>88</v>
      </c>
      <c r="G186" s="14">
        <v>3300</v>
      </c>
    </row>
    <row r="187" spans="1:7" x14ac:dyDescent="0.2">
      <c r="A187" s="29" t="s">
        <v>151</v>
      </c>
      <c r="B187" s="12">
        <v>66</v>
      </c>
      <c r="C187" s="12">
        <v>2765</v>
      </c>
      <c r="D187" s="12">
        <v>80</v>
      </c>
      <c r="E187" s="12">
        <v>3000</v>
      </c>
      <c r="F187" s="14">
        <v>80</v>
      </c>
      <c r="G187" s="14">
        <v>3000</v>
      </c>
    </row>
    <row r="188" spans="1:7" x14ac:dyDescent="0.2">
      <c r="A188" s="36" t="s">
        <v>152</v>
      </c>
      <c r="B188" s="12">
        <v>54</v>
      </c>
      <c r="C188" s="12">
        <v>2264</v>
      </c>
      <c r="D188" s="12">
        <v>63</v>
      </c>
      <c r="E188" s="12">
        <v>2350</v>
      </c>
      <c r="F188" s="14">
        <v>63</v>
      </c>
      <c r="G188" s="14">
        <v>2350</v>
      </c>
    </row>
    <row r="189" spans="1:7" x14ac:dyDescent="0.2">
      <c r="A189" s="37" t="s">
        <v>7</v>
      </c>
      <c r="B189" s="21">
        <f>SUM(B183:B188)</f>
        <v>1273</v>
      </c>
      <c r="C189" s="21"/>
      <c r="D189" s="21">
        <f>SUM(D183:D188)</f>
        <v>1534</v>
      </c>
      <c r="E189" s="21"/>
      <c r="F189" s="22">
        <f>SUM(F183:F188)</f>
        <v>1534</v>
      </c>
      <c r="G189" s="22"/>
    </row>
    <row r="190" spans="1:7" x14ac:dyDescent="0.2">
      <c r="A190" s="20"/>
      <c r="B190" s="12"/>
      <c r="C190" s="12"/>
      <c r="D190" s="12"/>
      <c r="E190" s="12"/>
      <c r="F190" s="14"/>
      <c r="G190" s="14"/>
    </row>
    <row r="191" spans="1:7" x14ac:dyDescent="0.2">
      <c r="A191" s="11" t="s">
        <v>153</v>
      </c>
      <c r="B191" s="12"/>
      <c r="C191" s="12"/>
      <c r="D191" s="12"/>
      <c r="E191" s="12"/>
      <c r="F191" s="14"/>
      <c r="G191" s="14"/>
    </row>
    <row r="192" spans="1:7" x14ac:dyDescent="0.2">
      <c r="A192" s="15" t="s">
        <v>154</v>
      </c>
      <c r="B192" s="12"/>
      <c r="C192" s="12"/>
      <c r="D192" s="12"/>
      <c r="E192" s="12"/>
      <c r="F192" s="14"/>
      <c r="G192" s="14"/>
    </row>
    <row r="193" spans="1:7" x14ac:dyDescent="0.2">
      <c r="A193" s="31" t="s">
        <v>155</v>
      </c>
      <c r="B193" s="38"/>
      <c r="C193" s="12"/>
      <c r="D193" s="12"/>
      <c r="E193" s="12"/>
      <c r="F193" s="14"/>
      <c r="G193" s="14"/>
    </row>
    <row r="194" spans="1:7" ht="11.4" x14ac:dyDescent="0.2">
      <c r="A194" s="39" t="s">
        <v>156</v>
      </c>
      <c r="B194" s="12">
        <v>531068</v>
      </c>
      <c r="C194" s="12">
        <v>82767682</v>
      </c>
      <c r="D194" s="12">
        <v>540869</v>
      </c>
      <c r="E194" s="12">
        <v>84730892</v>
      </c>
      <c r="F194" s="14">
        <v>575700</v>
      </c>
      <c r="G194" s="14">
        <v>84986173</v>
      </c>
    </row>
    <row r="195" spans="1:7" ht="11.4" x14ac:dyDescent="0.2">
      <c r="A195" s="39" t="s">
        <v>157</v>
      </c>
      <c r="B195" s="12">
        <v>75626</v>
      </c>
      <c r="C195" s="12">
        <v>35027744</v>
      </c>
      <c r="D195" s="12">
        <v>78124</v>
      </c>
      <c r="E195" s="12">
        <v>36069943</v>
      </c>
      <c r="F195" s="14">
        <v>78535</v>
      </c>
      <c r="G195" s="14">
        <v>35879031</v>
      </c>
    </row>
    <row r="196" spans="1:7" x14ac:dyDescent="0.2">
      <c r="A196" s="39" t="s">
        <v>158</v>
      </c>
      <c r="B196" s="38"/>
      <c r="C196" s="38"/>
      <c r="D196" s="38"/>
      <c r="E196" s="38"/>
      <c r="F196" s="14"/>
      <c r="G196" s="40"/>
    </row>
    <row r="197" spans="1:7" ht="11.4" x14ac:dyDescent="0.2">
      <c r="A197" s="41" t="s">
        <v>159</v>
      </c>
      <c r="B197" s="12">
        <v>19859</v>
      </c>
      <c r="C197" s="42">
        <v>5733463</v>
      </c>
      <c r="D197" s="12">
        <v>20732</v>
      </c>
      <c r="E197" s="12">
        <v>5907023</v>
      </c>
      <c r="F197" s="14">
        <v>21319</v>
      </c>
      <c r="G197" s="14">
        <v>5936345</v>
      </c>
    </row>
    <row r="198" spans="1:7" ht="11.4" x14ac:dyDescent="0.2">
      <c r="A198" s="39" t="s">
        <v>160</v>
      </c>
      <c r="B198" s="12">
        <v>14894</v>
      </c>
      <c r="C198" s="12">
        <v>13619259</v>
      </c>
      <c r="D198" s="12">
        <v>16217</v>
      </c>
      <c r="E198" s="12">
        <v>13353712</v>
      </c>
      <c r="F198" s="14">
        <v>16056</v>
      </c>
      <c r="G198" s="14">
        <v>13353712</v>
      </c>
    </row>
    <row r="199" spans="1:7" ht="11.4" x14ac:dyDescent="0.2">
      <c r="A199" s="39" t="s">
        <v>161</v>
      </c>
      <c r="B199" s="12">
        <v>4312</v>
      </c>
      <c r="C199" s="12">
        <v>1695930</v>
      </c>
      <c r="D199" s="12">
        <v>7376</v>
      </c>
      <c r="E199" s="12">
        <v>2368640</v>
      </c>
      <c r="F199" s="14">
        <v>7450</v>
      </c>
      <c r="G199" s="14">
        <v>2368640</v>
      </c>
    </row>
    <row r="200" spans="1:7" x14ac:dyDescent="0.2">
      <c r="A200" s="43"/>
      <c r="B200" s="12"/>
      <c r="C200" s="12"/>
      <c r="D200" s="12"/>
      <c r="E200" s="12"/>
      <c r="F200" s="14"/>
      <c r="G200" s="14"/>
    </row>
    <row r="201" spans="1:7" x14ac:dyDescent="0.2">
      <c r="A201" s="44" t="s">
        <v>162</v>
      </c>
      <c r="B201" s="12"/>
      <c r="C201" s="12"/>
      <c r="D201" s="12"/>
      <c r="E201" s="12"/>
      <c r="F201" s="14"/>
      <c r="G201" s="14"/>
    </row>
    <row r="202" spans="1:7" ht="11.4" x14ac:dyDescent="0.2">
      <c r="A202" s="39" t="s">
        <v>156</v>
      </c>
      <c r="B202" s="12">
        <v>11867</v>
      </c>
      <c r="C202" s="12">
        <v>2111649</v>
      </c>
      <c r="D202" s="12">
        <v>12299</v>
      </c>
      <c r="E202" s="12">
        <v>1968010</v>
      </c>
      <c r="F202" s="14">
        <v>11516</v>
      </c>
      <c r="G202" s="14">
        <v>1968010</v>
      </c>
    </row>
    <row r="203" spans="1:7" ht="11.4" x14ac:dyDescent="0.2">
      <c r="A203" s="39" t="s">
        <v>157</v>
      </c>
      <c r="B203" s="12">
        <v>4013</v>
      </c>
      <c r="C203" s="12">
        <v>1909226</v>
      </c>
      <c r="D203" s="12">
        <v>3829</v>
      </c>
      <c r="E203" s="12">
        <v>1767737</v>
      </c>
      <c r="F203" s="14">
        <v>3932</v>
      </c>
      <c r="G203" s="14">
        <v>1767737</v>
      </c>
    </row>
    <row r="204" spans="1:7" x14ac:dyDescent="0.2">
      <c r="A204" s="39" t="s">
        <v>158</v>
      </c>
      <c r="B204" s="12"/>
      <c r="C204" s="12"/>
      <c r="D204" s="12"/>
      <c r="E204" s="12"/>
      <c r="F204" s="14"/>
      <c r="G204" s="14"/>
    </row>
    <row r="205" spans="1:7" ht="11.4" x14ac:dyDescent="0.2">
      <c r="A205" s="41" t="s">
        <v>159</v>
      </c>
      <c r="B205" s="12">
        <v>399.15</v>
      </c>
      <c r="C205" s="12">
        <v>137405</v>
      </c>
      <c r="D205" s="12">
        <v>430</v>
      </c>
      <c r="E205" s="12">
        <v>144926</v>
      </c>
      <c r="F205" s="14">
        <v>442</v>
      </c>
      <c r="G205" s="14">
        <v>144926</v>
      </c>
    </row>
    <row r="206" spans="1:7" x14ac:dyDescent="0.2">
      <c r="A206" s="41"/>
      <c r="B206" s="12"/>
      <c r="C206" s="12"/>
      <c r="D206" s="12"/>
      <c r="E206" s="12"/>
      <c r="F206" s="14"/>
      <c r="G206" s="14"/>
    </row>
    <row r="207" spans="1:7" x14ac:dyDescent="0.2">
      <c r="A207" s="31" t="s">
        <v>163</v>
      </c>
      <c r="B207" s="12"/>
      <c r="C207" s="12"/>
      <c r="D207" s="12"/>
      <c r="E207" s="12"/>
      <c r="F207" s="14"/>
      <c r="G207" s="14"/>
    </row>
    <row r="208" spans="1:7" ht="11.4" x14ac:dyDescent="0.2">
      <c r="A208" s="39" t="s">
        <v>156</v>
      </c>
      <c r="B208" s="12">
        <v>125933</v>
      </c>
      <c r="C208" s="12">
        <v>26913</v>
      </c>
      <c r="D208" s="12">
        <v>126178</v>
      </c>
      <c r="E208" s="12">
        <v>26182</v>
      </c>
      <c r="F208" s="14">
        <v>131130</v>
      </c>
      <c r="G208" s="14">
        <v>26313</v>
      </c>
    </row>
    <row r="209" spans="1:7" ht="11.4" x14ac:dyDescent="0.2">
      <c r="A209" s="39" t="s">
        <v>164</v>
      </c>
      <c r="B209" s="12">
        <v>2266</v>
      </c>
      <c r="C209" s="12">
        <v>4783</v>
      </c>
      <c r="D209" s="12">
        <v>2312</v>
      </c>
      <c r="E209" s="12">
        <v>4764</v>
      </c>
      <c r="F209" s="14">
        <v>2333</v>
      </c>
      <c r="G209" s="14">
        <v>4797</v>
      </c>
    </row>
    <row r="210" spans="1:7" x14ac:dyDescent="0.2">
      <c r="A210" s="43"/>
      <c r="B210" s="12"/>
      <c r="C210" s="12"/>
      <c r="D210" s="12"/>
      <c r="E210" s="12"/>
      <c r="F210" s="14"/>
      <c r="G210" s="14"/>
    </row>
    <row r="211" spans="1:7" x14ac:dyDescent="0.2">
      <c r="A211" s="44" t="s">
        <v>165</v>
      </c>
      <c r="B211" s="12"/>
      <c r="C211" s="12"/>
      <c r="D211" s="12"/>
      <c r="E211" s="12"/>
      <c r="F211" s="14"/>
      <c r="G211" s="14"/>
    </row>
    <row r="212" spans="1:7" ht="11.4" x14ac:dyDescent="0.2">
      <c r="A212" s="39" t="s">
        <v>156</v>
      </c>
      <c r="B212" s="12">
        <v>28136.32</v>
      </c>
      <c r="C212" s="12">
        <v>159421</v>
      </c>
      <c r="D212" s="12">
        <v>29339</v>
      </c>
      <c r="E212" s="12">
        <v>151610</v>
      </c>
      <c r="F212" s="14">
        <v>30310</v>
      </c>
      <c r="G212" s="14">
        <v>167010</v>
      </c>
    </row>
    <row r="213" spans="1:7" ht="11.4" x14ac:dyDescent="0.2">
      <c r="A213" s="39" t="s">
        <v>157</v>
      </c>
      <c r="B213" s="12">
        <v>4010</v>
      </c>
      <c r="C213" s="12">
        <v>190112</v>
      </c>
      <c r="D213" s="12">
        <v>4068</v>
      </c>
      <c r="E213" s="12">
        <v>194668</v>
      </c>
      <c r="F213" s="14">
        <v>4108</v>
      </c>
      <c r="G213" s="14">
        <v>194668</v>
      </c>
    </row>
    <row r="214" spans="1:7" x14ac:dyDescent="0.2">
      <c r="A214" s="39" t="s">
        <v>166</v>
      </c>
      <c r="B214" s="12"/>
      <c r="C214" s="12"/>
      <c r="D214" s="12"/>
      <c r="E214" s="12"/>
      <c r="F214" s="14"/>
      <c r="G214" s="14"/>
    </row>
    <row r="215" spans="1:7" ht="11.4" x14ac:dyDescent="0.2">
      <c r="A215" s="41" t="s">
        <v>167</v>
      </c>
      <c r="B215" s="12">
        <v>1899</v>
      </c>
      <c r="C215" s="12">
        <v>23633</v>
      </c>
      <c r="D215" s="12">
        <v>1999</v>
      </c>
      <c r="E215" s="12">
        <v>24922</v>
      </c>
      <c r="F215" s="14">
        <v>2019</v>
      </c>
      <c r="G215" s="14">
        <v>24922</v>
      </c>
    </row>
    <row r="216" spans="1:7" x14ac:dyDescent="0.2">
      <c r="A216" s="37" t="s">
        <v>7</v>
      </c>
      <c r="B216" s="21">
        <f>SUM(B193:B215)</f>
        <v>824282</v>
      </c>
      <c r="C216" s="12"/>
      <c r="D216" s="21">
        <f>SUM(D193:D215)</f>
        <v>843772</v>
      </c>
      <c r="E216" s="12"/>
      <c r="F216" s="22">
        <f>SUM(F193:F215)</f>
        <v>884850</v>
      </c>
      <c r="G216" s="14"/>
    </row>
    <row r="217" spans="1:7" x14ac:dyDescent="0.2">
      <c r="A217" s="20"/>
      <c r="B217" s="12"/>
      <c r="C217" s="12"/>
      <c r="D217" s="12"/>
      <c r="E217" s="12"/>
      <c r="F217" s="14"/>
      <c r="G217" s="14"/>
    </row>
    <row r="218" spans="1:7" x14ac:dyDescent="0.2">
      <c r="A218" s="11" t="s">
        <v>168</v>
      </c>
      <c r="B218" s="12"/>
      <c r="C218" s="12"/>
      <c r="D218" s="12"/>
      <c r="E218" s="12"/>
      <c r="F218" s="14"/>
      <c r="G218" s="14"/>
    </row>
    <row r="219" spans="1:7" ht="11.4" x14ac:dyDescent="0.2">
      <c r="A219" s="31" t="s">
        <v>37</v>
      </c>
      <c r="B219" s="12">
        <v>64202</v>
      </c>
      <c r="C219" s="12">
        <v>274215</v>
      </c>
      <c r="D219" s="12">
        <v>68444</v>
      </c>
      <c r="E219" s="12">
        <v>277505.58</v>
      </c>
      <c r="F219" s="14">
        <v>70617</v>
      </c>
      <c r="G219" s="14">
        <v>281391</v>
      </c>
    </row>
    <row r="220" spans="1:7" ht="11.4" x14ac:dyDescent="0.2">
      <c r="A220" s="31" t="s">
        <v>38</v>
      </c>
      <c r="B220" s="12">
        <v>50223</v>
      </c>
      <c r="C220" s="12">
        <v>72863</v>
      </c>
      <c r="D220" s="12">
        <v>52419</v>
      </c>
      <c r="E220" s="12">
        <v>72373</v>
      </c>
      <c r="F220" s="14">
        <v>54433</v>
      </c>
      <c r="G220" s="14">
        <v>71887</v>
      </c>
    </row>
    <row r="221" spans="1:7" ht="11.4" x14ac:dyDescent="0.2">
      <c r="A221" s="31" t="s">
        <v>31</v>
      </c>
      <c r="B221" s="12">
        <v>17865</v>
      </c>
      <c r="C221" s="12">
        <v>64610</v>
      </c>
      <c r="D221" s="12">
        <v>18975</v>
      </c>
      <c r="E221" s="12">
        <v>65385.32</v>
      </c>
      <c r="F221" s="14">
        <v>19578</v>
      </c>
      <c r="G221" s="14">
        <v>66301</v>
      </c>
    </row>
    <row r="222" spans="1:7" ht="11.4" x14ac:dyDescent="0.2">
      <c r="A222" s="31" t="s">
        <v>32</v>
      </c>
      <c r="B222" s="12">
        <v>1002</v>
      </c>
      <c r="C222" s="12">
        <v>30824</v>
      </c>
      <c r="D222" s="12">
        <v>1045</v>
      </c>
      <c r="E222" s="12">
        <v>31194</v>
      </c>
      <c r="F222" s="14">
        <v>1060</v>
      </c>
      <c r="G222" s="14">
        <v>31631</v>
      </c>
    </row>
    <row r="223" spans="1:7" ht="11.4" x14ac:dyDescent="0.2">
      <c r="A223" s="31" t="s">
        <v>33</v>
      </c>
      <c r="B223" s="12">
        <v>699.88499999999999</v>
      </c>
      <c r="C223" s="12">
        <v>89200</v>
      </c>
      <c r="D223" s="12">
        <v>708</v>
      </c>
      <c r="E223" s="12">
        <v>90270.399999999994</v>
      </c>
      <c r="F223" s="14">
        <v>725</v>
      </c>
      <c r="G223" s="14">
        <v>91534</v>
      </c>
    </row>
    <row r="224" spans="1:7" ht="11.4" x14ac:dyDescent="0.2">
      <c r="A224" s="31" t="s">
        <v>169</v>
      </c>
      <c r="B224" s="12">
        <v>49</v>
      </c>
      <c r="C224" s="12">
        <v>318</v>
      </c>
      <c r="D224" s="12">
        <v>49</v>
      </c>
      <c r="E224" s="12">
        <v>322</v>
      </c>
      <c r="F224" s="14">
        <v>51</v>
      </c>
      <c r="G224" s="14">
        <v>326</v>
      </c>
    </row>
    <row r="225" spans="1:7" ht="11.4" x14ac:dyDescent="0.2">
      <c r="A225" s="45" t="s">
        <v>170</v>
      </c>
      <c r="B225" s="12">
        <v>139914</v>
      </c>
      <c r="C225" s="12">
        <v>1023173</v>
      </c>
      <c r="D225" s="12">
        <v>0</v>
      </c>
      <c r="E225" s="12">
        <v>0</v>
      </c>
      <c r="F225" s="14">
        <v>0</v>
      </c>
      <c r="G225" s="14">
        <v>0</v>
      </c>
    </row>
    <row r="226" spans="1:7" x14ac:dyDescent="0.2">
      <c r="A226" s="37" t="s">
        <v>7</v>
      </c>
      <c r="B226" s="21">
        <f>SUM(B219:B225)</f>
        <v>273955</v>
      </c>
      <c r="C226" s="21"/>
      <c r="D226" s="21">
        <f t="shared" ref="D226" si="3">SUM(D219:D225)</f>
        <v>141640</v>
      </c>
      <c r="E226" s="21"/>
      <c r="F226" s="22">
        <f>SUM(F219:F225)</f>
        <v>146464</v>
      </c>
      <c r="G226" s="22"/>
    </row>
    <row r="227" spans="1:7" x14ac:dyDescent="0.2">
      <c r="A227" s="20"/>
      <c r="B227" s="12"/>
      <c r="C227" s="12"/>
      <c r="D227" s="12"/>
      <c r="E227" s="12"/>
      <c r="F227" s="14"/>
      <c r="G227" s="14"/>
    </row>
    <row r="228" spans="1:7" x14ac:dyDescent="0.2">
      <c r="A228" s="11" t="s">
        <v>171</v>
      </c>
      <c r="B228" s="12"/>
      <c r="C228" s="12"/>
      <c r="D228" s="12"/>
      <c r="E228" s="12"/>
      <c r="F228" s="14"/>
      <c r="G228" s="14"/>
    </row>
    <row r="229" spans="1:7" x14ac:dyDescent="0.2">
      <c r="A229" s="15" t="s">
        <v>145</v>
      </c>
      <c r="B229" s="12"/>
      <c r="C229" s="12"/>
      <c r="D229" s="12"/>
      <c r="E229" s="12"/>
      <c r="F229" s="14"/>
      <c r="G229" s="14"/>
    </row>
    <row r="230" spans="1:7" x14ac:dyDescent="0.2">
      <c r="A230" s="44" t="s">
        <v>172</v>
      </c>
      <c r="B230" s="12"/>
      <c r="C230" s="12"/>
      <c r="D230" s="12"/>
      <c r="E230" s="12"/>
      <c r="F230" s="14"/>
      <c r="G230" s="14"/>
    </row>
    <row r="231" spans="1:7" x14ac:dyDescent="0.2">
      <c r="A231" s="43" t="s">
        <v>173</v>
      </c>
      <c r="B231" s="12"/>
      <c r="C231" s="12"/>
      <c r="D231" s="12"/>
      <c r="E231" s="12"/>
      <c r="F231" s="14"/>
      <c r="G231" s="14"/>
    </row>
    <row r="232" spans="1:7" x14ac:dyDescent="0.2">
      <c r="A232" s="36" t="s">
        <v>174</v>
      </c>
      <c r="B232" s="12">
        <v>261658</v>
      </c>
      <c r="C232" s="12">
        <v>60147</v>
      </c>
      <c r="D232" s="12">
        <v>260965</v>
      </c>
      <c r="E232" s="12">
        <v>59348</v>
      </c>
      <c r="F232" s="14">
        <v>262914</v>
      </c>
      <c r="G232" s="14">
        <v>59385</v>
      </c>
    </row>
    <row r="233" spans="1:7" x14ac:dyDescent="0.2">
      <c r="A233" s="36" t="s">
        <v>175</v>
      </c>
      <c r="B233" s="12"/>
      <c r="C233" s="12"/>
      <c r="D233" s="12"/>
      <c r="E233" s="12"/>
      <c r="F233" s="14"/>
      <c r="G233" s="14"/>
    </row>
    <row r="234" spans="1:7" x14ac:dyDescent="0.2">
      <c r="A234" s="46" t="s">
        <v>176</v>
      </c>
      <c r="B234" s="12">
        <v>10500</v>
      </c>
      <c r="C234" s="12">
        <v>14292</v>
      </c>
      <c r="D234" s="12">
        <v>11228</v>
      </c>
      <c r="E234" s="12">
        <v>14483</v>
      </c>
      <c r="F234" s="14">
        <v>11227</v>
      </c>
      <c r="G234" s="14">
        <v>14466</v>
      </c>
    </row>
    <row r="235" spans="1:7" x14ac:dyDescent="0.2">
      <c r="A235" s="36" t="s">
        <v>177</v>
      </c>
      <c r="B235" s="12"/>
      <c r="C235" s="12"/>
      <c r="D235" s="12"/>
      <c r="E235" s="12"/>
      <c r="F235" s="14"/>
      <c r="G235" s="14"/>
    </row>
    <row r="236" spans="1:7" ht="11.4" x14ac:dyDescent="0.2">
      <c r="A236" s="46" t="s">
        <v>178</v>
      </c>
      <c r="B236" s="12">
        <v>6016</v>
      </c>
      <c r="C236" s="12">
        <v>3161</v>
      </c>
      <c r="D236" s="12">
        <v>4476</v>
      </c>
      <c r="E236" s="12">
        <v>2646</v>
      </c>
      <c r="F236" s="14">
        <v>4520</v>
      </c>
      <c r="G236" s="14">
        <v>2650</v>
      </c>
    </row>
    <row r="237" spans="1:7" x14ac:dyDescent="0.2">
      <c r="A237" s="31"/>
      <c r="B237" s="12"/>
      <c r="C237" s="12"/>
      <c r="D237" s="12"/>
      <c r="E237" s="12"/>
      <c r="F237" s="14"/>
      <c r="G237" s="14"/>
    </row>
    <row r="238" spans="1:7" x14ac:dyDescent="0.2">
      <c r="A238" s="31" t="s">
        <v>179</v>
      </c>
      <c r="B238" s="12">
        <v>331</v>
      </c>
      <c r="C238" s="12">
        <v>107</v>
      </c>
      <c r="D238" s="12">
        <v>320</v>
      </c>
      <c r="E238" s="12">
        <v>102</v>
      </c>
      <c r="F238" s="14">
        <v>310</v>
      </c>
      <c r="G238" s="14">
        <v>97</v>
      </c>
    </row>
    <row r="239" spans="1:7" x14ac:dyDescent="0.2">
      <c r="A239" s="47" t="s">
        <v>7</v>
      </c>
      <c r="B239" s="21">
        <f>SUM(B232:B238)</f>
        <v>278505</v>
      </c>
      <c r="C239" s="21"/>
      <c r="D239" s="21">
        <f>SUM(D232:D238)</f>
        <v>276989</v>
      </c>
      <c r="E239" s="21"/>
      <c r="F239" s="22">
        <f>SUM(F232:F238)</f>
        <v>278971</v>
      </c>
      <c r="G239" s="22"/>
    </row>
    <row r="240" spans="1:7" x14ac:dyDescent="0.2">
      <c r="A240" s="48"/>
      <c r="B240" s="12"/>
      <c r="C240" s="12"/>
      <c r="D240" s="12"/>
      <c r="E240" s="12"/>
      <c r="F240" s="14"/>
      <c r="G240" s="14"/>
    </row>
    <row r="241" spans="1:7" x14ac:dyDescent="0.2">
      <c r="A241" s="49" t="s">
        <v>16</v>
      </c>
      <c r="B241" s="12"/>
      <c r="C241" s="12"/>
      <c r="D241" s="12"/>
      <c r="E241" s="12"/>
      <c r="F241" s="14"/>
      <c r="G241" s="14"/>
    </row>
    <row r="242" spans="1:7" x14ac:dyDescent="0.2">
      <c r="A242" s="45" t="s">
        <v>180</v>
      </c>
      <c r="B242" s="12"/>
      <c r="C242" s="12"/>
      <c r="D242" s="12"/>
      <c r="E242" s="12"/>
      <c r="F242" s="14"/>
      <c r="G242" s="14"/>
    </row>
    <row r="243" spans="1:7" x14ac:dyDescent="0.2">
      <c r="A243" s="50" t="s">
        <v>181</v>
      </c>
      <c r="B243" s="12">
        <v>28163</v>
      </c>
      <c r="C243" s="12">
        <v>195276</v>
      </c>
      <c r="D243" s="12">
        <v>31280</v>
      </c>
      <c r="E243" s="12">
        <v>205062</v>
      </c>
      <c r="F243" s="14">
        <v>33800</v>
      </c>
      <c r="G243" s="14">
        <v>215339</v>
      </c>
    </row>
    <row r="244" spans="1:7" x14ac:dyDescent="0.2">
      <c r="A244" s="50" t="s">
        <v>182</v>
      </c>
      <c r="B244" s="12">
        <v>10780</v>
      </c>
      <c r="C244" s="12">
        <v>37373</v>
      </c>
      <c r="D244" s="12">
        <v>11707</v>
      </c>
      <c r="E244" s="12">
        <v>38372</v>
      </c>
      <c r="F244" s="14">
        <v>12368</v>
      </c>
      <c r="G244" s="14">
        <v>39398</v>
      </c>
    </row>
    <row r="245" spans="1:7" x14ac:dyDescent="0.2">
      <c r="A245" s="31"/>
      <c r="B245" s="12"/>
      <c r="C245" s="12"/>
      <c r="D245" s="12"/>
      <c r="E245" s="12"/>
      <c r="F245" s="14"/>
      <c r="G245" s="14"/>
    </row>
    <row r="246" spans="1:7" x14ac:dyDescent="0.2">
      <c r="A246" s="45" t="s">
        <v>183</v>
      </c>
      <c r="B246" s="12"/>
      <c r="C246" s="12"/>
      <c r="D246" s="12"/>
      <c r="E246" s="12"/>
      <c r="F246" s="14"/>
      <c r="G246" s="14"/>
    </row>
    <row r="247" spans="1:7" x14ac:dyDescent="0.2">
      <c r="A247" s="50" t="s">
        <v>184</v>
      </c>
      <c r="B247" s="12">
        <v>12194</v>
      </c>
      <c r="C247" s="12">
        <v>13754</v>
      </c>
      <c r="D247" s="12">
        <v>12626</v>
      </c>
      <c r="E247" s="12">
        <v>14442</v>
      </c>
      <c r="F247" s="14">
        <v>12878</v>
      </c>
      <c r="G247" s="14">
        <v>15164</v>
      </c>
    </row>
    <row r="248" spans="1:7" x14ac:dyDescent="0.2">
      <c r="A248" s="50" t="s">
        <v>185</v>
      </c>
      <c r="B248" s="12">
        <v>1345</v>
      </c>
      <c r="C248" s="12">
        <v>1739</v>
      </c>
      <c r="D248" s="12">
        <v>1179</v>
      </c>
      <c r="E248" s="12">
        <v>1812</v>
      </c>
      <c r="F248" s="14">
        <v>1202</v>
      </c>
      <c r="G248" s="14">
        <v>1903</v>
      </c>
    </row>
    <row r="249" spans="1:7" x14ac:dyDescent="0.2">
      <c r="A249" s="50" t="s">
        <v>186</v>
      </c>
      <c r="B249" s="12">
        <v>1062</v>
      </c>
      <c r="C249" s="12">
        <v>1115</v>
      </c>
      <c r="D249" s="12">
        <v>1077</v>
      </c>
      <c r="E249" s="12">
        <v>1193</v>
      </c>
      <c r="F249" s="14">
        <v>1077</v>
      </c>
      <c r="G249" s="14">
        <v>1253</v>
      </c>
    </row>
    <row r="250" spans="1:7" x14ac:dyDescent="0.2">
      <c r="A250" s="50" t="s">
        <v>187</v>
      </c>
      <c r="B250" s="12">
        <v>311</v>
      </c>
      <c r="C250" s="12">
        <v>13148</v>
      </c>
      <c r="D250" s="12">
        <v>321</v>
      </c>
      <c r="E250" s="12">
        <v>13411</v>
      </c>
      <c r="F250" s="14">
        <v>350</v>
      </c>
      <c r="G250" s="14">
        <v>13477</v>
      </c>
    </row>
    <row r="251" spans="1:7" x14ac:dyDescent="0.2">
      <c r="A251" s="50" t="s">
        <v>188</v>
      </c>
      <c r="B251" s="12">
        <v>93</v>
      </c>
      <c r="C251" s="12">
        <v>51534</v>
      </c>
      <c r="D251" s="12">
        <v>147</v>
      </c>
      <c r="E251" s="12">
        <v>52565</v>
      </c>
      <c r="F251" s="14">
        <v>162</v>
      </c>
      <c r="G251" s="14">
        <v>52822</v>
      </c>
    </row>
    <row r="252" spans="1:7" x14ac:dyDescent="0.2">
      <c r="A252" s="31"/>
      <c r="B252" s="12"/>
      <c r="C252" s="12"/>
      <c r="D252" s="12"/>
      <c r="E252" s="12"/>
      <c r="F252" s="14"/>
      <c r="G252" s="14"/>
    </row>
    <row r="253" spans="1:7" x14ac:dyDescent="0.2">
      <c r="A253" s="45" t="s">
        <v>189</v>
      </c>
      <c r="B253" s="12"/>
      <c r="C253" s="12"/>
      <c r="D253" s="12"/>
      <c r="E253" s="12"/>
      <c r="F253" s="14"/>
      <c r="G253" s="14"/>
    </row>
    <row r="254" spans="1:7" x14ac:dyDescent="0.2">
      <c r="A254" s="50" t="s">
        <v>182</v>
      </c>
      <c r="B254" s="12">
        <v>2790</v>
      </c>
      <c r="C254" s="12">
        <v>65657</v>
      </c>
      <c r="D254" s="12">
        <v>3006</v>
      </c>
      <c r="E254" s="12">
        <v>68239</v>
      </c>
      <c r="F254" s="14">
        <v>3476</v>
      </c>
      <c r="G254" s="14">
        <v>78902</v>
      </c>
    </row>
    <row r="255" spans="1:7" x14ac:dyDescent="0.2">
      <c r="A255" s="50" t="s">
        <v>190</v>
      </c>
      <c r="B255" s="12">
        <v>1502</v>
      </c>
      <c r="C255" s="12">
        <v>51517</v>
      </c>
      <c r="D255" s="12">
        <v>1654</v>
      </c>
      <c r="E255" s="12">
        <v>56824</v>
      </c>
      <c r="F255" s="14">
        <v>1882</v>
      </c>
      <c r="G255" s="14">
        <v>64676</v>
      </c>
    </row>
    <row r="256" spans="1:7" x14ac:dyDescent="0.2">
      <c r="A256" s="31"/>
      <c r="B256" s="12"/>
      <c r="C256" s="12"/>
      <c r="D256" s="12"/>
      <c r="E256" s="12"/>
      <c r="F256" s="14"/>
      <c r="G256" s="14"/>
    </row>
    <row r="257" spans="1:7" x14ac:dyDescent="0.2">
      <c r="A257" s="45" t="s">
        <v>191</v>
      </c>
      <c r="B257" s="12"/>
      <c r="C257" s="12"/>
      <c r="D257" s="12"/>
      <c r="E257" s="12"/>
      <c r="F257" s="14"/>
      <c r="G257" s="14"/>
    </row>
    <row r="258" spans="1:7" x14ac:dyDescent="0.2">
      <c r="A258" s="50" t="s">
        <v>192</v>
      </c>
      <c r="B258" s="12">
        <v>1026</v>
      </c>
      <c r="C258" s="12">
        <v>1002</v>
      </c>
      <c r="D258" s="12">
        <v>1066</v>
      </c>
      <c r="E258" s="12">
        <v>1026</v>
      </c>
      <c r="F258" s="14">
        <v>1062</v>
      </c>
      <c r="G258" s="14">
        <v>1017</v>
      </c>
    </row>
    <row r="259" spans="1:7" x14ac:dyDescent="0.2">
      <c r="A259" s="20" t="s">
        <v>7</v>
      </c>
      <c r="B259" s="21">
        <f>SUM(B243:B258)</f>
        <v>59266</v>
      </c>
      <c r="C259" s="12"/>
      <c r="D259" s="21">
        <f t="shared" ref="D259" si="4">SUM(D243:D258)</f>
        <v>64063</v>
      </c>
      <c r="E259" s="12"/>
      <c r="F259" s="22">
        <f>SUM(F243:F258)</f>
        <v>68257</v>
      </c>
      <c r="G259" s="14"/>
    </row>
    <row r="260" spans="1:7" x14ac:dyDescent="0.2">
      <c r="A260" s="31"/>
      <c r="B260" s="12"/>
      <c r="C260" s="12"/>
      <c r="D260" s="12"/>
      <c r="E260" s="12"/>
      <c r="F260" s="14"/>
      <c r="G260" s="14"/>
    </row>
    <row r="261" spans="1:7" x14ac:dyDescent="0.2">
      <c r="A261" s="11" t="s">
        <v>193</v>
      </c>
      <c r="B261" s="12"/>
      <c r="C261" s="12"/>
      <c r="D261" s="12"/>
      <c r="E261" s="12"/>
      <c r="F261" s="14"/>
      <c r="G261" s="14"/>
    </row>
    <row r="262" spans="1:7" x14ac:dyDescent="0.2">
      <c r="A262" s="16" t="s">
        <v>194</v>
      </c>
      <c r="B262" s="12"/>
      <c r="C262" s="12"/>
      <c r="D262" s="12"/>
      <c r="E262" s="12"/>
      <c r="F262" s="14"/>
      <c r="G262" s="14"/>
    </row>
    <row r="263" spans="1:7" ht="11.4" x14ac:dyDescent="0.2">
      <c r="A263" s="17" t="s">
        <v>195</v>
      </c>
      <c r="B263" s="12">
        <v>244683</v>
      </c>
      <c r="C263" s="12">
        <v>231642</v>
      </c>
      <c r="D263" s="12">
        <v>256093</v>
      </c>
      <c r="E263" s="12">
        <v>233197</v>
      </c>
      <c r="F263" s="14">
        <v>275374</v>
      </c>
      <c r="G263" s="14">
        <v>235128</v>
      </c>
    </row>
    <row r="264" spans="1:7" ht="11.4" x14ac:dyDescent="0.2">
      <c r="A264" s="17" t="s">
        <v>196</v>
      </c>
      <c r="B264" s="12">
        <v>16177</v>
      </c>
      <c r="C264" s="12"/>
      <c r="D264" s="12">
        <v>19178</v>
      </c>
      <c r="E264" s="12"/>
      <c r="F264" s="14">
        <v>18851</v>
      </c>
      <c r="G264" s="14"/>
    </row>
    <row r="265" spans="1:7" x14ac:dyDescent="0.2">
      <c r="A265" s="16"/>
      <c r="B265" s="12"/>
      <c r="C265" s="12"/>
      <c r="D265" s="12"/>
      <c r="E265" s="12"/>
      <c r="F265" s="14"/>
      <c r="G265" s="14"/>
    </row>
    <row r="266" spans="1:7" x14ac:dyDescent="0.2">
      <c r="A266" s="16" t="s">
        <v>197</v>
      </c>
      <c r="B266" s="12"/>
      <c r="C266" s="12"/>
      <c r="D266" s="12"/>
      <c r="E266" s="12"/>
      <c r="F266" s="14"/>
      <c r="G266" s="14"/>
    </row>
    <row r="267" spans="1:7" x14ac:dyDescent="0.2">
      <c r="A267" s="51" t="s">
        <v>198</v>
      </c>
      <c r="B267" s="12"/>
      <c r="C267" s="12"/>
      <c r="D267" s="12"/>
      <c r="E267" s="12"/>
      <c r="F267" s="14"/>
      <c r="G267" s="14"/>
    </row>
    <row r="268" spans="1:7" ht="11.4" x14ac:dyDescent="0.2">
      <c r="A268" s="52" t="s">
        <v>199</v>
      </c>
      <c r="B268" s="12">
        <v>60090</v>
      </c>
      <c r="C268" s="12">
        <v>142724</v>
      </c>
      <c r="D268" s="12">
        <v>63083</v>
      </c>
      <c r="E268" s="12">
        <v>145293</v>
      </c>
      <c r="F268" s="14">
        <v>65744</v>
      </c>
      <c r="G268" s="14">
        <v>147763</v>
      </c>
    </row>
    <row r="269" spans="1:7" x14ac:dyDescent="0.2">
      <c r="A269" s="17" t="s">
        <v>200</v>
      </c>
      <c r="B269" s="1"/>
      <c r="C269" s="12"/>
      <c r="D269" s="12"/>
      <c r="E269" s="12"/>
      <c r="F269" s="14"/>
      <c r="G269" s="14"/>
    </row>
    <row r="270" spans="1:7" x14ac:dyDescent="0.2">
      <c r="A270" s="52" t="s">
        <v>201</v>
      </c>
      <c r="B270" s="1"/>
      <c r="C270" s="12"/>
      <c r="D270" s="12"/>
      <c r="E270" s="12"/>
      <c r="F270" s="14"/>
      <c r="G270" s="14"/>
    </row>
    <row r="271" spans="1:7" ht="11.4" x14ac:dyDescent="0.2">
      <c r="A271" s="52" t="s">
        <v>202</v>
      </c>
      <c r="B271" s="12">
        <v>8211</v>
      </c>
      <c r="C271" s="12">
        <v>18101</v>
      </c>
      <c r="D271" s="12">
        <v>8479</v>
      </c>
      <c r="E271" s="12">
        <v>18427</v>
      </c>
      <c r="F271" s="14">
        <v>9100</v>
      </c>
      <c r="G271" s="14">
        <v>18740</v>
      </c>
    </row>
    <row r="272" spans="1:7" ht="11.4" x14ac:dyDescent="0.2">
      <c r="A272" s="17" t="s">
        <v>203</v>
      </c>
      <c r="B272" s="12">
        <v>4604</v>
      </c>
      <c r="C272" s="12">
        <v>62347</v>
      </c>
      <c r="D272" s="12">
        <v>4539</v>
      </c>
      <c r="E272" s="12">
        <v>63469</v>
      </c>
      <c r="F272" s="14">
        <v>4662</v>
      </c>
      <c r="G272" s="14">
        <v>64548</v>
      </c>
    </row>
    <row r="273" spans="1:7" x14ac:dyDescent="0.2">
      <c r="A273" s="17" t="s">
        <v>204</v>
      </c>
      <c r="B273" s="12"/>
      <c r="C273" s="12"/>
      <c r="D273" s="12"/>
      <c r="E273" s="12"/>
      <c r="F273" s="14"/>
      <c r="G273" s="14"/>
    </row>
    <row r="274" spans="1:7" ht="11.4" x14ac:dyDescent="0.2">
      <c r="A274" s="52" t="s">
        <v>205</v>
      </c>
      <c r="B274" s="12">
        <v>5</v>
      </c>
      <c r="C274" s="12">
        <v>61</v>
      </c>
      <c r="D274" s="12">
        <v>5</v>
      </c>
      <c r="E274" s="12">
        <v>62</v>
      </c>
      <c r="F274" s="14">
        <v>5</v>
      </c>
      <c r="G274" s="14">
        <v>63</v>
      </c>
    </row>
    <row r="275" spans="1:7" x14ac:dyDescent="0.2">
      <c r="A275" s="16"/>
      <c r="B275" s="12"/>
      <c r="C275" s="12"/>
      <c r="D275" s="12"/>
      <c r="E275" s="12"/>
      <c r="F275" s="14"/>
      <c r="G275" s="14"/>
    </row>
    <row r="276" spans="1:7" ht="11.4" x14ac:dyDescent="0.2">
      <c r="A276" s="16" t="s">
        <v>206</v>
      </c>
      <c r="B276" s="12">
        <v>21642</v>
      </c>
      <c r="C276" s="12">
        <v>182006</v>
      </c>
      <c r="D276" s="12">
        <v>22531</v>
      </c>
      <c r="E276" s="12">
        <v>185282</v>
      </c>
      <c r="F276" s="14">
        <v>24405</v>
      </c>
      <c r="G276" s="14">
        <v>188432</v>
      </c>
    </row>
    <row r="277" spans="1:7" ht="11.4" x14ac:dyDescent="0.2">
      <c r="A277" s="16" t="s">
        <v>207</v>
      </c>
      <c r="B277" s="12">
        <v>7930</v>
      </c>
      <c r="C277" s="12">
        <v>10560</v>
      </c>
      <c r="D277" s="12">
        <v>8580</v>
      </c>
      <c r="E277" s="12">
        <v>10560</v>
      </c>
      <c r="F277" s="14">
        <v>8792</v>
      </c>
      <c r="G277" s="14">
        <v>10560</v>
      </c>
    </row>
    <row r="278" spans="1:7" x14ac:dyDescent="0.2">
      <c r="A278" s="16" t="s">
        <v>208</v>
      </c>
      <c r="B278" s="12"/>
      <c r="C278" s="12"/>
      <c r="D278" s="12"/>
      <c r="E278" s="12"/>
      <c r="F278" s="14"/>
      <c r="G278" s="14"/>
    </row>
    <row r="279" spans="1:7" ht="11.4" x14ac:dyDescent="0.2">
      <c r="A279" s="18" t="s">
        <v>209</v>
      </c>
      <c r="B279" s="12">
        <v>334</v>
      </c>
      <c r="C279" s="12">
        <v>17522</v>
      </c>
      <c r="D279" s="12">
        <v>642</v>
      </c>
      <c r="E279" s="12">
        <v>17837</v>
      </c>
      <c r="F279" s="14">
        <v>516</v>
      </c>
      <c r="G279" s="14">
        <v>18140</v>
      </c>
    </row>
    <row r="280" spans="1:7" ht="11.4" x14ac:dyDescent="0.2">
      <c r="A280" s="53" t="s">
        <v>210</v>
      </c>
      <c r="B280" s="12">
        <v>0</v>
      </c>
      <c r="C280" s="12">
        <v>0</v>
      </c>
      <c r="D280" s="12">
        <v>65</v>
      </c>
      <c r="E280" s="12">
        <v>100</v>
      </c>
      <c r="F280" s="14">
        <v>65</v>
      </c>
      <c r="G280" s="14">
        <v>100</v>
      </c>
    </row>
    <row r="281" spans="1:7" x14ac:dyDescent="0.2">
      <c r="A281" s="20" t="s">
        <v>7</v>
      </c>
      <c r="B281" s="21">
        <f>SUM(B262:B280)</f>
        <v>363676</v>
      </c>
      <c r="C281" s="21"/>
      <c r="D281" s="21">
        <f>SUM(D262:D280)</f>
        <v>383195</v>
      </c>
      <c r="E281" s="21"/>
      <c r="F281" s="22">
        <f>SUM(F262:F280)</f>
        <v>407514</v>
      </c>
      <c r="G281" s="22"/>
    </row>
    <row r="282" spans="1:7" x14ac:dyDescent="0.2">
      <c r="A282" s="31"/>
      <c r="B282" s="12"/>
      <c r="C282" s="12"/>
      <c r="D282" s="12"/>
      <c r="E282" s="12"/>
      <c r="F282" s="14"/>
      <c r="G282" s="14"/>
    </row>
    <row r="283" spans="1:7" x14ac:dyDescent="0.2">
      <c r="A283" s="11" t="s">
        <v>211</v>
      </c>
      <c r="B283" s="12"/>
      <c r="C283" s="12"/>
      <c r="D283" s="12"/>
      <c r="E283" s="12"/>
      <c r="F283" s="14"/>
      <c r="G283" s="14"/>
    </row>
    <row r="284" spans="1:7" x14ac:dyDescent="0.2">
      <c r="A284" s="15" t="s">
        <v>212</v>
      </c>
      <c r="B284" s="12"/>
      <c r="C284" s="12"/>
      <c r="D284" s="12"/>
      <c r="E284" s="12"/>
      <c r="F284" s="14"/>
      <c r="G284" s="14"/>
    </row>
    <row r="285" spans="1:7" ht="11.4" x14ac:dyDescent="0.2">
      <c r="A285" s="16" t="s">
        <v>213</v>
      </c>
      <c r="B285" s="12">
        <v>1.2</v>
      </c>
      <c r="C285" s="12">
        <v>478</v>
      </c>
      <c r="D285" s="12">
        <v>0.5</v>
      </c>
      <c r="E285" s="12">
        <v>202</v>
      </c>
      <c r="F285" s="14">
        <v>0</v>
      </c>
      <c r="G285" s="14">
        <v>0</v>
      </c>
    </row>
    <row r="286" spans="1:7" x14ac:dyDescent="0.2">
      <c r="A286" s="20" t="s">
        <v>7</v>
      </c>
      <c r="B286" s="21">
        <f>SUM(B285)</f>
        <v>1</v>
      </c>
      <c r="C286" s="21"/>
      <c r="D286" s="21">
        <f t="shared" ref="D286:F286" si="5">SUM(D285)</f>
        <v>1</v>
      </c>
      <c r="E286" s="21"/>
      <c r="F286" s="22">
        <f t="shared" si="5"/>
        <v>0</v>
      </c>
      <c r="G286" s="22"/>
    </row>
    <row r="287" spans="1:7" x14ac:dyDescent="0.2">
      <c r="A287" s="31"/>
      <c r="B287" s="12"/>
      <c r="C287" s="12"/>
      <c r="D287" s="12"/>
      <c r="E287" s="12"/>
      <c r="F287" s="14"/>
      <c r="G287" s="14"/>
    </row>
    <row r="288" spans="1:7" x14ac:dyDescent="0.2">
      <c r="A288" s="11" t="s">
        <v>214</v>
      </c>
      <c r="B288" s="12"/>
      <c r="C288" s="12"/>
      <c r="D288" s="12"/>
      <c r="E288" s="12"/>
      <c r="F288" s="14"/>
      <c r="G288" s="14"/>
    </row>
    <row r="289" spans="1:7" x14ac:dyDescent="0.2">
      <c r="A289" s="15" t="s">
        <v>215</v>
      </c>
      <c r="B289" s="12"/>
      <c r="C289" s="12"/>
      <c r="D289" s="12"/>
      <c r="E289" s="12"/>
      <c r="F289" s="14"/>
      <c r="G289" s="14"/>
    </row>
    <row r="290" spans="1:7" x14ac:dyDescent="0.2">
      <c r="A290" s="16" t="s">
        <v>216</v>
      </c>
      <c r="B290" s="12"/>
      <c r="C290" s="12"/>
      <c r="D290" s="12"/>
      <c r="E290" s="12"/>
      <c r="F290" s="14"/>
      <c r="G290" s="14"/>
    </row>
    <row r="291" spans="1:7" x14ac:dyDescent="0.2">
      <c r="A291" s="17" t="s">
        <v>217</v>
      </c>
      <c r="B291" s="12">
        <v>42</v>
      </c>
      <c r="C291" s="12">
        <v>30246</v>
      </c>
      <c r="D291" s="12">
        <v>39</v>
      </c>
      <c r="E291" s="12">
        <v>30246</v>
      </c>
      <c r="F291" s="14">
        <v>39</v>
      </c>
      <c r="G291" s="14">
        <v>30246</v>
      </c>
    </row>
    <row r="292" spans="1:7" x14ac:dyDescent="0.2">
      <c r="A292" s="17" t="s">
        <v>218</v>
      </c>
      <c r="B292" s="12">
        <v>34</v>
      </c>
      <c r="C292" s="12">
        <v>1940</v>
      </c>
      <c r="D292" s="12">
        <v>35</v>
      </c>
      <c r="E292" s="12">
        <v>1940</v>
      </c>
      <c r="F292" s="14">
        <v>32</v>
      </c>
      <c r="G292" s="14">
        <v>1940</v>
      </c>
    </row>
    <row r="293" spans="1:7" x14ac:dyDescent="0.2">
      <c r="A293" s="31"/>
      <c r="B293" s="12"/>
      <c r="C293" s="12"/>
      <c r="D293" s="12"/>
      <c r="E293" s="12"/>
      <c r="F293" s="14"/>
      <c r="G293" s="14"/>
    </row>
    <row r="294" spans="1:7" x14ac:dyDescent="0.2">
      <c r="A294" s="16" t="s">
        <v>219</v>
      </c>
      <c r="B294" s="12">
        <v>40</v>
      </c>
      <c r="C294" s="12">
        <v>403</v>
      </c>
      <c r="D294" s="12">
        <v>40</v>
      </c>
      <c r="E294" s="12">
        <v>407</v>
      </c>
      <c r="F294" s="14">
        <v>41</v>
      </c>
      <c r="G294" s="14">
        <v>414</v>
      </c>
    </row>
    <row r="295" spans="1:7" x14ac:dyDescent="0.2">
      <c r="A295" s="20" t="s">
        <v>7</v>
      </c>
      <c r="B295" s="21">
        <f>SUM(B291:B294)</f>
        <v>116</v>
      </c>
      <c r="C295" s="21"/>
      <c r="D295" s="21">
        <f>SUM(D291:D294)</f>
        <v>114</v>
      </c>
      <c r="E295" s="21"/>
      <c r="F295" s="22">
        <f>SUM(F291:F294)</f>
        <v>112</v>
      </c>
      <c r="G295" s="22"/>
    </row>
    <row r="296" spans="1:7" x14ac:dyDescent="0.2">
      <c r="A296" s="31"/>
      <c r="B296" s="12"/>
      <c r="C296" s="12"/>
      <c r="D296" s="12"/>
      <c r="E296" s="12"/>
      <c r="F296" s="14"/>
      <c r="G296" s="14"/>
    </row>
    <row r="297" spans="1:7" x14ac:dyDescent="0.2">
      <c r="A297" s="54" t="s">
        <v>220</v>
      </c>
      <c r="B297" s="55">
        <v>2399197</v>
      </c>
      <c r="C297" s="56"/>
      <c r="D297" s="55">
        <v>2310075</v>
      </c>
      <c r="E297" s="56"/>
      <c r="F297" s="57">
        <v>2414000</v>
      </c>
      <c r="G297" s="14"/>
    </row>
    <row r="299" spans="1:7" x14ac:dyDescent="0.2">
      <c r="A299" s="58" t="s">
        <v>224</v>
      </c>
      <c r="B299" s="59"/>
      <c r="C299" s="59"/>
    </row>
    <row r="300" spans="1:7" x14ac:dyDescent="0.2">
      <c r="A300" s="58" t="s">
        <v>225</v>
      </c>
      <c r="B300" s="59"/>
      <c r="C300" s="59"/>
    </row>
    <row r="301" spans="1:7" x14ac:dyDescent="0.2">
      <c r="A301" s="58" t="s">
        <v>226</v>
      </c>
      <c r="B301" s="59"/>
      <c r="C301" s="59"/>
    </row>
    <row r="302" spans="1:7" x14ac:dyDescent="0.2">
      <c r="A302" s="58" t="s">
        <v>227</v>
      </c>
      <c r="B302" s="59"/>
      <c r="C302" s="59"/>
    </row>
    <row r="303" spans="1:7" x14ac:dyDescent="0.2">
      <c r="A303" s="58" t="s">
        <v>228</v>
      </c>
      <c r="B303" s="59"/>
      <c r="C303" s="59"/>
    </row>
    <row r="304" spans="1:7" x14ac:dyDescent="0.2">
      <c r="A304" s="58" t="s">
        <v>229</v>
      </c>
      <c r="B304" s="59"/>
      <c r="C304" s="59"/>
    </row>
    <row r="305" spans="1:3" x14ac:dyDescent="0.2">
      <c r="A305" s="58" t="s">
        <v>230</v>
      </c>
      <c r="B305" s="59"/>
      <c r="C305" s="59"/>
    </row>
    <row r="306" spans="1:3" x14ac:dyDescent="0.2">
      <c r="A306" s="58" t="s">
        <v>231</v>
      </c>
      <c r="B306" s="59"/>
      <c r="C306" s="59"/>
    </row>
    <row r="307" spans="1:3" x14ac:dyDescent="0.2">
      <c r="A307" s="58" t="s">
        <v>232</v>
      </c>
      <c r="B307" s="59"/>
      <c r="C307" s="59"/>
    </row>
    <row r="308" spans="1:3" x14ac:dyDescent="0.2">
      <c r="A308" s="58" t="s">
        <v>233</v>
      </c>
      <c r="B308" s="59"/>
      <c r="C308" s="59"/>
    </row>
    <row r="309" spans="1:3" x14ac:dyDescent="0.2">
      <c r="A309" s="58" t="s">
        <v>234</v>
      </c>
      <c r="B309" s="59"/>
      <c r="C309" s="59"/>
    </row>
    <row r="310" spans="1:3" x14ac:dyDescent="0.2">
      <c r="A310" s="58" t="s">
        <v>235</v>
      </c>
      <c r="B310" s="59"/>
      <c r="C310" s="59"/>
    </row>
    <row r="311" spans="1:3" x14ac:dyDescent="0.2">
      <c r="A311" s="58" t="s">
        <v>221</v>
      </c>
    </row>
    <row r="312" spans="1:3" x14ac:dyDescent="0.2">
      <c r="A312" s="60" t="s">
        <v>222</v>
      </c>
    </row>
    <row r="313" spans="1:3" x14ac:dyDescent="0.2">
      <c r="A313" s="60" t="s">
        <v>223</v>
      </c>
    </row>
  </sheetData>
  <mergeCells count="6">
    <mergeCell ref="A3:G3"/>
    <mergeCell ref="A4:G4"/>
    <mergeCell ref="A6:A9"/>
    <mergeCell ref="G7:G8"/>
    <mergeCell ref="E7:E8"/>
    <mergeCell ref="C7:C8"/>
  </mergeCells>
  <pageMargins left="0.75" right="0.75" top="1" bottom="1" header="0.5" footer="0.5"/>
  <pageSetup paperSize="9" scale="5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6.1</vt:lpstr>
      <vt:lpstr>'Table 6.1'!Print_Area</vt:lpstr>
      <vt:lpstr>'Table 6.1'!Print_Titles</vt:lpstr>
    </vt:vector>
  </TitlesOfParts>
  <Company>Department of Treasury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BP3 Appendix 6 - State Government Social Concessions Expenditure Statement</dc:title>
  <dc:subject>2019-20 Budget </dc:subject>
  <dc:creator>Department of Treasury WA</dc:creator>
  <cp:lastModifiedBy>D'Cruze, Patricia</cp:lastModifiedBy>
  <dcterms:created xsi:type="dcterms:W3CDTF">2014-05-07T00:35:31Z</dcterms:created>
  <dcterms:modified xsi:type="dcterms:W3CDTF">2019-05-08T07:23:32Z</dcterms:modified>
</cp:coreProperties>
</file>