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X:\Corporate-Strategy-and-Performance\Information-Technology-and-Comunications\6.Corporate-Communications-Projects\10_BUDGET\2020-21\1 - Website - dev\2020-21\budget-papers\bp3\"/>
    </mc:Choice>
  </mc:AlternateContent>
  <xr:revisionPtr revIDLastSave="0" documentId="8_{1D393CD9-F2D1-4455-996E-3C02DF9A6F2D}" xr6:coauthVersionLast="45" xr6:coauthVersionMax="45" xr10:uidLastSave="{00000000-0000-0000-0000-000000000000}"/>
  <bookViews>
    <workbookView xWindow="25080" yWindow="-120" windowWidth="25440" windowHeight="15990" xr2:uid="{00000000-000D-0000-FFFF-FFFF00000000}"/>
  </bookViews>
  <sheets>
    <sheet name="Table 1" sheetId="21" r:id="rId1"/>
    <sheet name="Table 2" sheetId="2" r:id="rId2"/>
    <sheet name="Fig 1 (LHS)" sheetId="3" r:id="rId3"/>
    <sheet name="Fig 1 (RHS)" sheetId="22" r:id="rId4"/>
    <sheet name="Fig 2 (LHS)" sheetId="4" r:id="rId5"/>
    <sheet name="Fig 2 (RHS)" sheetId="23" r:id="rId6"/>
    <sheet name="Fig 3" sheetId="5" r:id="rId7"/>
    <sheet name="Table 3" sheetId="6" r:id="rId8"/>
    <sheet name="Table 4" sheetId="8" r:id="rId9"/>
    <sheet name="Fig 4" sheetId="9" r:id="rId10"/>
    <sheet name="Table 5" sheetId="10" r:id="rId11"/>
    <sheet name="Table 6" sheetId="11" r:id="rId12"/>
    <sheet name="Figure 5" sheetId="12" r:id="rId13"/>
    <sheet name="Table 7" sheetId="13" r:id="rId14"/>
    <sheet name="Table 8" sheetId="14" r:id="rId15"/>
    <sheet name="Fig 6" sheetId="15" r:id="rId16"/>
    <sheet name="Table 9" sheetId="16" r:id="rId17"/>
    <sheet name="Table 10" sheetId="17" r:id="rId18"/>
    <sheet name="Figure 7" sheetId="18" r:id="rId19"/>
    <sheet name="Table 11" sheetId="19" r:id="rId20"/>
    <sheet name="Table 12" sheetId="20"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<sst xmlns="http://schemas.openxmlformats.org/spreadsheetml/2006/main" count="604" uniqueCount="308">
  <si>
    <t>2018-19</t>
  </si>
  <si>
    <t>2019-20</t>
  </si>
  <si>
    <t>2020-21</t>
  </si>
  <si>
    <t>2021-22</t>
  </si>
  <si>
    <t>2022-23</t>
  </si>
  <si>
    <t>2023-24</t>
  </si>
  <si>
    <t>2017-18</t>
  </si>
  <si>
    <t>Budget</t>
  </si>
  <si>
    <t>Forward</t>
  </si>
  <si>
    <t>Actual</t>
  </si>
  <si>
    <r>
      <t xml:space="preserve">Actual </t>
    </r>
    <r>
      <rPr>
        <vertAlign val="superscript"/>
        <sz val="8"/>
        <rFont val="Arial"/>
        <family val="2"/>
      </rPr>
      <t>(a)</t>
    </r>
  </si>
  <si>
    <t>Estimate</t>
  </si>
  <si>
    <t xml:space="preserve">$m </t>
  </si>
  <si>
    <t>$m</t>
  </si>
  <si>
    <t>OPERATING STATEMENT</t>
  </si>
  <si>
    <t>Revenue</t>
  </si>
  <si>
    <t>Growth (%)</t>
  </si>
  <si>
    <t>Expenses</t>
  </si>
  <si>
    <t>Net Operating Balance</t>
  </si>
  <si>
    <t>BALANCE SHEET</t>
  </si>
  <si>
    <t>Assets</t>
  </si>
  <si>
    <t>Liabilities</t>
  </si>
  <si>
    <t>Net Worth</t>
  </si>
  <si>
    <t>STATEMENT OF CASHFLOWS</t>
  </si>
  <si>
    <t>Net Cash Flows from Operating Activities</t>
  </si>
  <si>
    <t>Asset Investment Program</t>
  </si>
  <si>
    <t>Cash Surplus/Deficit</t>
  </si>
  <si>
    <r>
      <t xml:space="preserve">Memorandum Item: </t>
    </r>
    <r>
      <rPr>
        <sz val="8"/>
        <color theme="1"/>
        <rFont val="Arial"/>
        <family val="2"/>
      </rPr>
      <t>Net Debt at 30 June</t>
    </r>
  </si>
  <si>
    <t>(a) General government sector revenue and expense growth relative to 2018 19 actuals adjusted for new accounting standards commencing in 2019 20.</t>
  </si>
  <si>
    <t>Summary Financial Statements</t>
  </si>
  <si>
    <t>GENERAL GOVERNMENT</t>
  </si>
  <si>
    <t>Table 1</t>
  </si>
  <si>
    <t>Total</t>
  </si>
  <si>
    <t xml:space="preserve">2019-20 MID-YEAR REVIEW - NET OPERATING </t>
  </si>
  <si>
    <t>BALANCE</t>
  </si>
  <si>
    <t>Revenue Policy Decisions</t>
  </si>
  <si>
    <t>WA Recovery Plan</t>
  </si>
  <si>
    <t>Other Revenue Movements</t>
  </si>
  <si>
    <t>Taxation</t>
  </si>
  <si>
    <t>- Payroll tax</t>
  </si>
  <si>
    <t>- Total duty on transfers</t>
  </si>
  <si>
    <t>- Motor vehicle taxes</t>
  </si>
  <si>
    <t>- Land tax/Metropolitan Region Improvement Tax</t>
  </si>
  <si>
    <t>- Gambling taxes</t>
  </si>
  <si>
    <t>- Other taxes</t>
  </si>
  <si>
    <t>Commonwealth grants</t>
  </si>
  <si>
    <t>- GST grants</t>
  </si>
  <si>
    <t>- Commonwealth-funded 70% GST floor grant</t>
  </si>
  <si>
    <t>- North West Shelf/condensate compensation</t>
  </si>
  <si>
    <t>- Transport grants</t>
  </si>
  <si>
    <t>- Health grants</t>
  </si>
  <si>
    <t>- Disability services grants</t>
  </si>
  <si>
    <t>- Other Commonwealth grants</t>
  </si>
  <si>
    <t>Royalty income</t>
  </si>
  <si>
    <t>- Iron ore</t>
  </si>
  <si>
    <t>- Gold</t>
  </si>
  <si>
    <t>- Lithium</t>
  </si>
  <si>
    <t>- Other royalties</t>
  </si>
  <si>
    <t>Revenue from public corporations</t>
  </si>
  <si>
    <t>Interest revenue</t>
  </si>
  <si>
    <t>All other</t>
  </si>
  <si>
    <t>TOTAL REVENUE</t>
  </si>
  <si>
    <t>SUMMARY OF GENERAL GOVERNMENT REVENUE AND EXPENSE VARIATIONS SINCE THE 2019-20 MID-YEAR REVIEW</t>
  </si>
  <si>
    <t>Table 2</t>
  </si>
  <si>
    <t>Other COVID-19 spending</t>
  </si>
  <si>
    <t>WA Health</t>
  </si>
  <si>
    <t>- Hospital services</t>
  </si>
  <si>
    <t>- Non-Hospital services</t>
  </si>
  <si>
    <t>- Commonwealth agreements</t>
  </si>
  <si>
    <t>Western Australia Police Force</t>
  </si>
  <si>
    <t>- 800 additional Police officers</t>
  </si>
  <si>
    <t xml:space="preserve">- Police services </t>
  </si>
  <si>
    <t>Justice services</t>
  </si>
  <si>
    <t>National Legal Assistance Partnership Agreement</t>
  </si>
  <si>
    <t xml:space="preserve">Perth City Deal </t>
  </si>
  <si>
    <t>Yamatji Nation Indigenous Land Use Agreement</t>
  </si>
  <si>
    <t>Disaster recovery funding</t>
  </si>
  <si>
    <t>Remote Aboriginal communities</t>
  </si>
  <si>
    <t>State-administered disability services</t>
  </si>
  <si>
    <t>Synergy financial viability project</t>
  </si>
  <si>
    <t>Residential Electricity Credit</t>
  </si>
  <si>
    <t>Public Transport Authority operating subsidies</t>
  </si>
  <si>
    <t>Westport: Port and Environs Strategy</t>
  </si>
  <si>
    <t>Home Indemnity Insurance extension</t>
  </si>
  <si>
    <t>National Redress Scheme</t>
  </si>
  <si>
    <t>TOTAL EXPENSES</t>
  </si>
  <si>
    <t>TOTAL VARIANCE</t>
  </si>
  <si>
    <t>2020-21 BUDGET  - NET OPERATING BALANCE</t>
  </si>
  <si>
    <t>Data</t>
  </si>
  <si>
    <t>2008-09</t>
  </si>
  <si>
    <t>2009-10</t>
  </si>
  <si>
    <t>2010-11</t>
  </si>
  <si>
    <t>2011-12</t>
  </si>
  <si>
    <t>2012-13</t>
  </si>
  <si>
    <t>2013-14</t>
  </si>
  <si>
    <t>2014-15</t>
  </si>
  <si>
    <t>2015-16</t>
  </si>
  <si>
    <t>2016-17</t>
  </si>
  <si>
    <t>GG Revenue</t>
  </si>
  <si>
    <t>Decade average = 4.5%</t>
  </si>
  <si>
    <t>Average growth = 1.1%</t>
  </si>
  <si>
    <t>Figure 1 (LHS)</t>
  </si>
  <si>
    <t>Figure 1 (RHS)</t>
  </si>
  <si>
    <t>(a) Data for years prior to 2019 20 adjusted for accounting standards changes that took effect from 2019 20.</t>
  </si>
  <si>
    <t>2020-21 to 2022-23</t>
  </si>
  <si>
    <t>GST</t>
  </si>
  <si>
    <t>Bell Group Settlement</t>
  </si>
  <si>
    <t>Other C'wealth grants</t>
  </si>
  <si>
    <t>Figure 2 (LHS)</t>
  </si>
  <si>
    <t>(a) Data for years prior to 2019 20 adjusted for accounting standards changes.</t>
  </si>
  <si>
    <t>GG Expenses</t>
  </si>
  <si>
    <r>
      <t xml:space="preserve">GENERAL GOVERNMENT REVENUE </t>
    </r>
    <r>
      <rPr>
        <b/>
        <vertAlign val="superscript"/>
        <sz val="10"/>
        <color theme="1"/>
        <rFont val="Arial"/>
        <family val="2"/>
      </rPr>
      <t>(a)</t>
    </r>
  </si>
  <si>
    <r>
      <t xml:space="preserve">GENERAL GOVERNMENT EXPENSES </t>
    </r>
    <r>
      <rPr>
        <b/>
        <vertAlign val="superscript"/>
        <sz val="10"/>
        <color theme="1"/>
        <rFont val="Arial"/>
        <family val="2"/>
      </rPr>
      <t>(a)</t>
    </r>
  </si>
  <si>
    <t>Decade average = 4.4%</t>
  </si>
  <si>
    <t>Average growth = 1.3%</t>
  </si>
  <si>
    <t>Growth</t>
  </si>
  <si>
    <t>Increase 2020-21 to 2023-24</t>
  </si>
  <si>
    <t>Total Change since Mid-Year Review 2020-21 to 2022-23</t>
  </si>
  <si>
    <t>growth (%)</t>
  </si>
  <si>
    <t>Change</t>
  </si>
  <si>
    <t>Operating subsidies</t>
  </si>
  <si>
    <t>WA Police</t>
  </si>
  <si>
    <t>Education</t>
  </si>
  <si>
    <t>Figure 2 (RHS)</t>
  </si>
  <si>
    <t>Figure 3</t>
  </si>
  <si>
    <r>
      <t xml:space="preserve">GENERAL GOVERNMENT CASH SURPLUS/DEFICIT </t>
    </r>
    <r>
      <rPr>
        <b/>
        <vertAlign val="superscript"/>
        <sz val="10"/>
        <color theme="1"/>
        <rFont val="Arial"/>
        <family val="2"/>
      </rPr>
      <t>(a)</t>
    </r>
  </si>
  <si>
    <t>(a) Data for years prior to 2019‑20 adjusted for the impact of accounting standards changes.</t>
  </si>
  <si>
    <t>$b</t>
  </si>
  <si>
    <t>Net cash from operating activities</t>
  </si>
  <si>
    <t>Cash surplus/deficit</t>
  </si>
  <si>
    <t>Net cash from infrastructure activities</t>
  </si>
  <si>
    <t>Table 3</t>
  </si>
  <si>
    <t>TOTAL PUBLIC SECTOR</t>
  </si>
  <si>
    <t xml:space="preserve">Forward </t>
  </si>
  <si>
    <t>BALANCE SHEET AT 30 JUNE</t>
  </si>
  <si>
    <t>Total Public Sector</t>
  </si>
  <si>
    <t>Net Debt at 30 June</t>
  </si>
  <si>
    <t>Table 4</t>
  </si>
  <si>
    <t>TOTAL PUBLIC SECTOR OPERATING BALANCE</t>
  </si>
  <si>
    <t>By Sector</t>
  </si>
  <si>
    <t>General government sector</t>
  </si>
  <si>
    <t>Public non-financial corporations sector</t>
  </si>
  <si>
    <t>Public financial corporations sector</t>
  </si>
  <si>
    <t>less</t>
  </si>
  <si>
    <t>General government dividend revenue</t>
  </si>
  <si>
    <t xml:space="preserve">Public non-financial corporations dividend </t>
  </si>
  <si>
    <t>revenue (a)</t>
  </si>
  <si>
    <t>Agency depreciation costs on right of use assets leased</t>
  </si>
  <si>
    <t>from other government sectors (b)</t>
  </si>
  <si>
    <t>Total public sector net operating balance</t>
  </si>
  <si>
    <t>(a)     Dividends received from Keystart (a PFC) by the Housing Authority (a PNFC).</t>
  </si>
  <si>
    <t>(b)     Depreciation costs incurred by agencies for right‑of‑use assets leased from other agencies within the same sub‑sector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</si>
  <si>
    <t>Figure 4</t>
  </si>
  <si>
    <t>ASSET INVESTMENT PROGRAM</t>
  </si>
  <si>
    <t>General Government Sector</t>
  </si>
  <si>
    <t>Public Corporations</t>
  </si>
  <si>
    <t>Table 5</t>
  </si>
  <si>
    <t>NET DEBT OF THE TOTAL PUBLIC SECTOR AT 30 JUNE</t>
  </si>
  <si>
    <t>2019-20 Mid-year Review - Total Public Sector Net Debt</t>
  </si>
  <si>
    <t>- general government</t>
  </si>
  <si>
    <t>- public non-financial corporations</t>
  </si>
  <si>
    <t>- public financial corporations</t>
  </si>
  <si>
    <t>Total public sector</t>
  </si>
  <si>
    <t>-</t>
  </si>
  <si>
    <t>Changes to Globals</t>
  </si>
  <si>
    <t>Total purchase of non-financial assets</t>
  </si>
  <si>
    <t>DevelopmentWA</t>
  </si>
  <si>
    <t>Communities</t>
  </si>
  <si>
    <t>Total sales of non-financial assets</t>
  </si>
  <si>
    <t xml:space="preserve">Cumulative impact on net debt at 30 June </t>
  </si>
  <si>
    <t>2020-21 Budget - Total Public Sector Net Debt</t>
  </si>
  <si>
    <t>Plus Improvement from the 2019-20 Outcome</t>
  </si>
  <si>
    <t>Less change in net cash flows from operating activities and dividends paid</t>
  </si>
  <si>
    <t>Plus purchases of non-financial assets</t>
  </si>
  <si>
    <t>Other Movements (a)</t>
  </si>
  <si>
    <t>Public Transport Authority</t>
  </si>
  <si>
    <t>METRONET Projects Under Development</t>
  </si>
  <si>
    <t>Commissioner of Main Roads</t>
  </si>
  <si>
    <t>WA Planning Commission</t>
  </si>
  <si>
    <t>All other (b)</t>
  </si>
  <si>
    <t>Less proceeds from sale of non-financial assets</t>
  </si>
  <si>
    <t>Plus all other financing (c)</t>
  </si>
  <si>
    <t>(a)     Material changes to infrastructure spending are outlined in Chapter 6.</t>
  </si>
  <si>
    <t>(b)     Includes timing changes and other movements in agency infrastructure programs.</t>
  </si>
  <si>
    <t>(c)     Includes changes in lease liabilities and other movements in net debt attributable to issues such as revaluations of investment assets and debt liabilities, net acquisitions of financial assets for liquidity purposes, etc. These transactions have no associated operating or infrastructure cash flows reflected in other items in this table. Lease movements are matched by changes in (non‑debt) related right‑of‑use assets and have no associated operating or infrastructure cash flows reflected in other items in this table.</t>
  </si>
  <si>
    <t>Table 6</t>
  </si>
  <si>
    <t xml:space="preserve">Maintain a net operating surplus for the general government sector </t>
  </si>
  <si>
    <t xml:space="preserve">     on average over the forward estimates period</t>
  </si>
  <si>
    <t>- General government net operating balance ($m)</t>
  </si>
  <si>
    <t>- 2020-21 Budget compliance</t>
  </si>
  <si>
    <t>Yes</t>
  </si>
  <si>
    <t>No</t>
  </si>
  <si>
    <t>Maintain disciplined general government expense management through:</t>
  </si>
  <si>
    <t>- delivering public sector wage outcomes in line with Government wages policy</t>
  </si>
  <si>
    <t xml:space="preserve">- ensuring key service delivery agency recurrent spending outcomes are </t>
  </si>
  <si>
    <t xml:space="preserve">  in line with budgeted expense limits</t>
  </si>
  <si>
    <t xml:space="preserve">Maintain or increase net worth of the total public sector </t>
  </si>
  <si>
    <t>- Total public sector net worth ($b)</t>
  </si>
  <si>
    <t>2020-21 BUDGET FINANCIAL TARGET COMPLIANCE</t>
  </si>
  <si>
    <t>Figure 5</t>
  </si>
  <si>
    <t>(a)     For comparability, prior years up to and including 2018‑19 have been adjusted for accounting standards changes introduced in 2019.</t>
  </si>
  <si>
    <r>
      <t xml:space="preserve">NET OPERATING BALANCE </t>
    </r>
    <r>
      <rPr>
        <b/>
        <vertAlign val="superscript"/>
        <sz val="10"/>
        <color theme="1"/>
        <rFont val="Arial"/>
        <family val="2"/>
      </rPr>
      <t>(a)</t>
    </r>
  </si>
  <si>
    <t>(a) For comparability, prior years up to and including 2018‑19 have been adjusted for accounting standards changes introduced in 2019.</t>
  </si>
  <si>
    <t>Net Operating Balance (GG)</t>
  </si>
  <si>
    <t xml:space="preserve">Agreement </t>
  </si>
  <si>
    <t>Employees</t>
  </si>
  <si>
    <t>Expiry Date</t>
  </si>
  <si>
    <t>Status</t>
  </si>
  <si>
    <t>WA Health System Medical Practitioners</t>
  </si>
  <si>
    <t>Under Negotiation</t>
  </si>
  <si>
    <t>Teachers and Administrators</t>
  </si>
  <si>
    <t xml:space="preserve">Registered </t>
  </si>
  <si>
    <t>Main Roads</t>
  </si>
  <si>
    <t>TAFE Lecturers</t>
  </si>
  <si>
    <t>Western Australian Fire Service</t>
  </si>
  <si>
    <t>Prison Officers</t>
  </si>
  <si>
    <t>Agreed in-principle</t>
  </si>
  <si>
    <t>WA Health PACTS (Health Salaried Officers)</t>
  </si>
  <si>
    <t>Hospital Support Workers</t>
  </si>
  <si>
    <t>Enrolled Nurses</t>
  </si>
  <si>
    <t>Registered Nurses</t>
  </si>
  <si>
    <t>PTA Salaried Officers</t>
  </si>
  <si>
    <t>Education Assistants</t>
  </si>
  <si>
    <t>Government Services (Miscellaneous)</t>
  </si>
  <si>
    <t>PTA Rail Car Drivers</t>
  </si>
  <si>
    <t>Upcoming Agreement</t>
  </si>
  <si>
    <t>School Support Officers</t>
  </si>
  <si>
    <t>Disability Services Social Trainers</t>
  </si>
  <si>
    <t>Insurance Commission (Government Officers)</t>
  </si>
  <si>
    <t>Public Sector Agreement</t>
  </si>
  <si>
    <t xml:space="preserve">(a) The table (above) includes large key agreements only and not smaller agreements that cover less than 300 employees. </t>
  </si>
  <si>
    <t>(b) Covers multiple employee groups across a number of agencies.</t>
  </si>
  <si>
    <t>Table 7</t>
  </si>
  <si>
    <r>
      <t xml:space="preserve">Australian Workers Union </t>
    </r>
    <r>
      <rPr>
        <vertAlign val="superscript"/>
        <sz val="8"/>
        <color theme="1"/>
        <rFont val="Arial"/>
        <family val="2"/>
      </rPr>
      <t>(b)</t>
    </r>
  </si>
  <si>
    <r>
      <t xml:space="preserve">EXPIRING KEY PUBLIC SECTOR INDUSTRIAL AGREEMENTS </t>
    </r>
    <r>
      <rPr>
        <b/>
        <vertAlign val="superscript"/>
        <sz val="10"/>
        <color theme="1"/>
        <rFont val="Arial"/>
        <family val="2"/>
      </rPr>
      <t>(a)</t>
    </r>
  </si>
  <si>
    <t>Table 8</t>
  </si>
  <si>
    <t>AGENCY RESOURCE AGREEMENTS</t>
  </si>
  <si>
    <t>Resource</t>
  </si>
  <si>
    <t>Agreement</t>
  </si>
  <si>
    <t>Public Transport Authority of Western Australia</t>
  </si>
  <si>
    <t>Justice</t>
  </si>
  <si>
    <t>Western Australia Police Force</t>
  </si>
  <si>
    <t>Finance</t>
  </si>
  <si>
    <t>Mental Health Commission</t>
  </si>
  <si>
    <t>Training and Workforce Development</t>
  </si>
  <si>
    <t>Primary Industries and Regional Development</t>
  </si>
  <si>
    <t>Transport</t>
  </si>
  <si>
    <t>Fire and Emergency Services</t>
  </si>
  <si>
    <t>Biodiversity, Conservation and Attractions</t>
  </si>
  <si>
    <t>Mines, Industry Regulation and Safety</t>
  </si>
  <si>
    <t>(2020-21 Budget)</t>
  </si>
  <si>
    <t>Figure 6</t>
  </si>
  <si>
    <t>TOTAL PUBLIC SECTOR NET WORTH (a)</t>
  </si>
  <si>
    <t>At 30 June</t>
  </si>
  <si>
    <t>Net Worth (TPS) - using backcast data ($b)</t>
  </si>
  <si>
    <t>SCENARIO FORECASTS</t>
  </si>
  <si>
    <t>Western Australia, Annual Growth (%)</t>
  </si>
  <si>
    <t>State Final Demand</t>
  </si>
  <si>
    <t>Employment</t>
  </si>
  <si>
    <t>Scenario</t>
  </si>
  <si>
    <t>Percentage</t>
  </si>
  <si>
    <t>Difference</t>
  </si>
  <si>
    <t>Point</t>
  </si>
  <si>
    <t>(a)     Estimated Actual for 2019-20 (actual is not available until 20 November 2020).</t>
  </si>
  <si>
    <t>(b)     Data expressed as annual average during the financial year.</t>
  </si>
  <si>
    <r>
      <t xml:space="preserve">Unemployment Rate </t>
    </r>
    <r>
      <rPr>
        <vertAlign val="superscript"/>
        <sz val="8"/>
        <color theme="1"/>
        <rFont val="Arial"/>
        <family val="2"/>
      </rPr>
      <t>(b)</t>
    </r>
  </si>
  <si>
    <r>
      <t xml:space="preserve">Gross State Product </t>
    </r>
    <r>
      <rPr>
        <vertAlign val="superscript"/>
        <sz val="8"/>
        <color theme="1"/>
        <rFont val="Arial"/>
        <family val="2"/>
      </rPr>
      <t>(a)</t>
    </r>
  </si>
  <si>
    <t>Table 10</t>
  </si>
  <si>
    <t>APPROXIMATE PARAMETER SENSITIVITY OF REVENUE ESTIMATES</t>
  </si>
  <si>
    <t>Variability ($m)</t>
  </si>
  <si>
    <t>Detail</t>
  </si>
  <si>
    <t>Royalty income and North West Shelf grants</t>
  </si>
  <si>
    <t>±120</t>
  </si>
  <si>
    <t>For each US1 cent decrease/increase in the $US/$A exchange rate (royalty income is inversely related to the $US/$A exchange rate).</t>
  </si>
  <si>
    <t>Iron ore royalties</t>
  </si>
  <si>
    <t>±83</t>
  </si>
  <si>
    <t>For each $US1 per tonne increase/decrease in the price of iron ore.</t>
  </si>
  <si>
    <t>Petroleum royalties and North West Shelf grants</t>
  </si>
  <si>
    <t>±10</t>
  </si>
  <si>
    <t>For each $US1 increase/decrease in the price of a barrel of oil.</t>
  </si>
  <si>
    <t>Payroll tax</t>
  </si>
  <si>
    <t>±36</t>
  </si>
  <si>
    <t>For each 1% increase/decrease in taxable wages or employment growth (i.e. the total wages bill).</t>
  </si>
  <si>
    <t>Underlying transfer duty</t>
  </si>
  <si>
    <t>·  Prices</t>
  </si>
  <si>
    <t>·  Transactions</t>
  </si>
  <si>
    <t>±7</t>
  </si>
  <si>
    <t>For each 1% increase/decrease in average property prices.</t>
  </si>
  <si>
    <t>For each 1% increase/decrease in transaction levels.</t>
  </si>
  <si>
    <t>Figure 7</t>
  </si>
  <si>
    <t>IRON ORE PRICE VOLATILITY</t>
  </si>
  <si>
    <t>62% Fe Benchmark Price</t>
  </si>
  <si>
    <t>Confidential</t>
  </si>
  <si>
    <t>Source: Argus Media.</t>
  </si>
  <si>
    <t>Table 11</t>
  </si>
  <si>
    <t>LONG-RUN AVERAGE EXPENSE GROWTH SCENARIO</t>
  </si>
  <si>
    <t>Impact on General Government Operating Balance</t>
  </si>
  <si>
    <t>2020-21 Budget</t>
  </si>
  <si>
    <t>Operating balance</t>
  </si>
  <si>
    <t>(a)     Long-run average growth of 5.9% per annum (from 1993-94 to 2019-20).</t>
  </si>
  <si>
    <r>
      <t xml:space="preserve">Scenario - long-run average expense growth </t>
    </r>
    <r>
      <rPr>
        <i/>
        <vertAlign val="superscript"/>
        <sz val="8"/>
        <color theme="1"/>
        <rFont val="Arial"/>
        <family val="2"/>
      </rPr>
      <t>(a)</t>
    </r>
  </si>
  <si>
    <t>‘Expected’ (%)</t>
  </si>
  <si>
    <t>‘High’ (%)</t>
  </si>
  <si>
    <t>Variance (%)</t>
  </si>
  <si>
    <t>Variance ($m)</t>
  </si>
  <si>
    <t>Table 12</t>
  </si>
  <si>
    <t>CONSOLIDATED ACCOUNT INTEREST RATE SCENARIOS</t>
  </si>
  <si>
    <t>Table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</si>
</sst>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0.0"/>
    <numFmt numFmtId="166" formatCode="#,##0\ \ \ \ \ ;\-#,##0\ \ \ \ \ ;\-\ \ \ \ \ "/>
    <numFmt numFmtId="167" formatCode="#,##0.000\ \ \ \ \ ;\-#,##0.000\ \ \ \ \ ;\-\ \ \ \ \ "/>
    <numFmt numFmtId="168" formatCode="#,##0.0\ \ \ \ \ ;\-#,##0.0\ \ \ \ \ ;\-\ \ \ \ \ "/>
    <numFmt numFmtId="169" formatCode="_-* #,##0.0_-;\-* #,##0.0_-;_-* &quot;-&quot;??_-;_-@_-"/>
    <numFmt numFmtId="170" formatCode="#,##0.0000"/>
    <numFmt numFmtId="171" formatCode="#,##0.0;\-#,##0.0;\-"/>
    <numFmt numFmtId="172" formatCode="_-* #,##0_-;\-* #,##0_-;_-* &quot;-&quot;??_-;_-@_-"/>
    <numFmt numFmtId="173" formatCode="d\ mmm\ yyyy"/>
    <numFmt numFmtId="174" formatCode="[$-C09]d\ mmm\ yyyy;@"/>
    <numFmt numFmtId="175" formatCode="#,##0;\-#,##0;\-"/>
    <numFmt numFmtId="176" formatCode="#,##0.00\ \ ;\-#,##0.00\ \ ;\-\ \ "/>
  </numFmts>
  <fonts count="26" x14ac:knownFonts="1">
    <font>
      <sz val="11"/>
      <color theme="1"/>
      <name val="Calibri"/>
      <family val="2"/>
      <scheme val="minor"/>
    </font>
    <font>
      <sz val="8"/>
      <name val="Arial"/>
      <family val="2"/>
    </font>
    <font>
      <sz val="11"/>
      <color theme="1"/>
      <name val="Calibri"/>
      <family val="2"/>
      <scheme val="minor"/>
    </font>
    <font>
      <b/>
      <sz val="8"/>
      <name val="Arial"/>
      <family val="2"/>
    </font>
    <font>
      <vertAlign val="superscript"/>
      <sz val="8"/>
      <name val="Arial"/>
      <family val="2"/>
    </font>
    <font>
      <i/>
      <sz val="8"/>
      <name val="Arial"/>
      <family val="2"/>
    </font>
    <font>
      <sz val="11"/>
      <color theme="1"/>
      <name val="Arial"/>
      <family val="2"/>
    </font>
    <font>
      <sz val="8"/>
      <color theme="1"/>
      <name val="Arial"/>
      <family val="2"/>
    </font>
    <font>
      <b/>
      <sz val="10"/>
      <name val="Arial"/>
      <family val="2"/>
    </font>
    <font>
      <sz val="10"/>
      <name val="Arial"/>
      <family val="2"/>
    </font>
    <font>
      <i/>
      <sz val="8"/>
      <color theme="1"/>
      <name val="Arial"/>
      <family val="2"/>
    </font>
    <font>
      <b/>
      <sz val="8"/>
      <color theme="1"/>
      <name val="Arial"/>
      <family val="2"/>
    </font>
    <font>
      <sz val="10"/>
      <color theme="1"/>
      <name val="Arial"/>
      <family val="2"/>
    </font>
    <font>
      <b/>
      <sz val="10"/>
      <color theme="1"/>
      <name val="Arial"/>
      <family val="2"/>
    </font>
    <font>
      <b/>
      <vertAlign val="superscript"/>
      <sz val="10"/>
      <color theme="1"/>
      <name val="Arial"/>
      <family val="2"/>
    </font>
    <font>
      <sz val="7"/>
      <color theme="1"/>
      <name val="Arial"/>
      <family val="2"/>
    </font>
    <font>
      <b/>
      <i/>
      <sz val="8"/>
      <name val="Arial"/>
      <family val="2"/>
    </font>
    <font>
      <i/>
      <sz val="10"/>
      <name val="Arial"/>
      <family val="2"/>
    </font>
    <font>
      <i/>
      <sz val="8"/>
      <color rgb="FFFF0000"/>
      <name val="Arial"/>
      <family val="2"/>
    </font>
    <font>
      <sz val="10"/>
      <name val="Book Antiqua"/>
      <family val="1"/>
    </font>
    <font>
      <b/>
      <sz val="8"/>
      <color rgb="FF000000"/>
      <name val="Arial"/>
      <family val="2"/>
    </font>
    <font>
      <b/>
      <i/>
      <sz val="8"/>
      <color rgb="FF000000"/>
      <name val="Arial"/>
      <family val="2"/>
    </font>
    <font>
      <sz val="8"/>
      <color rgb="FF000000"/>
      <name val="Arial"/>
      <family val="2"/>
    </font>
    <font>
      <vertAlign val="superscript"/>
      <sz val="8"/>
      <color theme="1"/>
      <name val="Arial"/>
      <family val="2"/>
    </font>
    <font>
      <i/>
      <vertAlign val="superscript"/>
      <sz val="8"/>
      <color theme="1"/>
      <name val="Arial"/>
      <family val="2"/>
    </font>
    <font>
      <sz val="10"/>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rgb="FFCCCCCC"/>
        <bgColor indexed="64"/>
      </patternFill>
    </fill>
    <fill>
      <patternFill patternType="solid">
        <fgColor rgb="FFD9D9D9"/>
        <bgColor indexed="64"/>
      </patternFill>
    </fill>
    <fill>
      <patternFill patternType="solid">
        <fgColor theme="0"/>
        <bgColor indexed="64"/>
      </patternFill>
    </fill>
    <fill>
      <patternFill patternType="solid">
        <fgColor rgb="FFC0C0C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s>
  <cellStyleXfs count="6">
    <xf numFmtId="0" fontId="0" fillId="0" borderId="0"/>
    <xf numFmtId="43" fontId="2" fillId="0" borderId="0" applyFont="0" applyFill="0" applyBorder="0" applyAlignment="0" applyProtection="0"/>
    <xf numFmtId="0" fontId="1" fillId="0" borderId="0"/>
    <xf numFmtId="0" fontId="1" fillId="0" borderId="0" applyFont="0" applyFill="0" applyBorder="0" applyAlignment="0" applyProtection="0"/>
    <xf numFmtId="0" fontId="19" fillId="0" borderId="0"/>
    <xf numFmtId="0" fontId="6" fillId="0" borderId="0"/>
  </cellStyleXfs>
  <cellXfs count="209">
    <xf numFmtId="0" fontId="0" fillId="0" borderId="0" xfId="0"/>
    <xf numFmtId="0" fontId="3" fillId="0" borderId="0" xfId="2" applyFont="1"/>
    <xf numFmtId="3" fontId="1" fillId="0" borderId="0" xfId="3" applyNumberFormat="1" applyFont="1" applyAlignment="1">
      <alignment horizontal="right" indent="1"/>
    </xf>
    <xf numFmtId="3" fontId="1" fillId="0" borderId="0" xfId="3" applyNumberFormat="1" applyFont="1" applyAlignment="1">
      <alignment horizontal="right"/>
    </xf>
    <xf numFmtId="3" fontId="1" fillId="2" borderId="0" xfId="3" applyNumberFormat="1" applyFont="1" applyFill="1" applyAlignment="1">
      <alignment horizontal="right" indent="1"/>
    </xf>
    <xf numFmtId="164" fontId="1" fillId="0" borderId="0" xfId="3" applyNumberFormat="1" applyFont="1" applyAlignment="1">
      <alignment horizontal="right" indent="1"/>
    </xf>
    <xf numFmtId="164" fontId="1" fillId="0" borderId="0" xfId="3" applyNumberFormat="1" applyFont="1" applyAlignment="1">
      <alignment horizontal="right"/>
    </xf>
    <xf numFmtId="165" fontId="1" fillId="2" borderId="0" xfId="3" applyNumberFormat="1" applyFont="1" applyFill="1" applyAlignment="1">
      <alignment horizontal="right" indent="1"/>
    </xf>
    <xf numFmtId="0" fontId="1" fillId="0" borderId="0" xfId="3" applyFont="1" applyAlignment="1">
      <alignment horizontal="right" indent="1"/>
    </xf>
    <xf numFmtId="0" fontId="1" fillId="0" borderId="0" xfId="3" applyFont="1" applyAlignment="1">
      <alignment horizontal="right"/>
    </xf>
    <xf numFmtId="0" fontId="1" fillId="2" borderId="0" xfId="3" applyFont="1" applyFill="1" applyAlignment="1">
      <alignment horizontal="right" indent="1"/>
    </xf>
    <xf numFmtId="164" fontId="1" fillId="2" borderId="0" xfId="3" applyNumberFormat="1" applyFont="1" applyFill="1" applyAlignment="1">
      <alignment horizontal="right" indent="1"/>
    </xf>
    <xf numFmtId="0" fontId="3" fillId="0" borderId="0" xfId="2" applyFont="1" applyAlignment="1">
      <alignment horizontal="left" indent="1"/>
    </xf>
    <xf numFmtId="3" fontId="3" fillId="0" borderId="0" xfId="3" applyNumberFormat="1" applyFont="1" applyAlignment="1">
      <alignment horizontal="right" indent="1"/>
    </xf>
    <xf numFmtId="3" fontId="3" fillId="0" borderId="0" xfId="3" applyNumberFormat="1" applyFont="1" applyAlignment="1">
      <alignment horizontal="right"/>
    </xf>
    <xf numFmtId="3" fontId="3" fillId="2" borderId="0" xfId="3" applyNumberFormat="1" applyFont="1" applyFill="1" applyAlignment="1">
      <alignment horizontal="right" indent="1"/>
    </xf>
    <xf numFmtId="0" fontId="5" fillId="0" borderId="0" xfId="2" applyFont="1"/>
    <xf numFmtId="0" fontId="1" fillId="0" borderId="0" xfId="2" applyFont="1"/>
    <xf numFmtId="0" fontId="1" fillId="0" borderId="0" xfId="2" applyFont="1" applyAlignment="1">
      <alignment horizontal="right" indent="1"/>
    </xf>
    <xf numFmtId="0" fontId="1" fillId="2" borderId="0" xfId="2" applyFont="1" applyFill="1" applyAlignment="1">
      <alignment horizontal="right" indent="1"/>
    </xf>
    <xf numFmtId="0" fontId="1" fillId="0" borderId="0" xfId="2" applyFont="1" applyAlignment="1">
      <alignment horizontal="left" indent="1"/>
    </xf>
    <xf numFmtId="0" fontId="1" fillId="0" borderId="0" xfId="3" applyFont="1"/>
    <xf numFmtId="164" fontId="1" fillId="0" borderId="0" xfId="2" applyNumberFormat="1" applyFont="1"/>
    <xf numFmtId="3" fontId="1" fillId="0" borderId="0" xfId="2" applyNumberFormat="1" applyFont="1"/>
    <xf numFmtId="0" fontId="7" fillId="0" borderId="2" xfId="2" applyFont="1" applyBorder="1" applyAlignment="1">
      <alignment horizontal="right"/>
    </xf>
    <xf numFmtId="0" fontId="7" fillId="2" borderId="2" xfId="2" applyFont="1" applyFill="1" applyBorder="1" applyAlignment="1">
      <alignment horizontal="right" indent="1"/>
    </xf>
    <xf numFmtId="0" fontId="7" fillId="0" borderId="0" xfId="2" applyFont="1" applyAlignment="1">
      <alignment horizontal="right" indent="1"/>
    </xf>
    <xf numFmtId="0" fontId="7" fillId="0" borderId="0" xfId="2" applyFont="1" applyAlignment="1">
      <alignment horizontal="right"/>
    </xf>
    <xf numFmtId="0" fontId="7" fillId="2" borderId="0" xfId="2" applyFont="1" applyFill="1" applyAlignment="1">
      <alignment horizontal="right" indent="1"/>
    </xf>
    <xf numFmtId="0" fontId="7" fillId="0" borderId="0" xfId="2" applyFont="1" applyAlignment="1">
      <alignment horizontal="left" indent="1"/>
    </xf>
    <xf numFmtId="0" fontId="1" fillId="0" borderId="0" xfId="2" applyFont="1" applyAlignment="1">
      <alignment horizontal="right"/>
    </xf>
    <xf numFmtId="0" fontId="1" fillId="2" borderId="0" xfId="2" applyFont="1" applyFill="1" applyAlignment="1">
      <alignment horizontal="right"/>
    </xf>
    <xf numFmtId="3" fontId="1" fillId="0" borderId="0" xfId="2" applyNumberFormat="1" applyFont="1" applyAlignment="1">
      <alignment horizontal="right"/>
    </xf>
    <xf numFmtId="0" fontId="7" fillId="0" borderId="0" xfId="0" applyFont="1"/>
    <xf numFmtId="0" fontId="7" fillId="0" borderId="0" xfId="0" applyFont="1" applyAlignment="1">
      <alignment horizontal="center"/>
    </xf>
    <xf numFmtId="0" fontId="7" fillId="3" borderId="0" xfId="0" applyFont="1" applyFill="1"/>
    <xf numFmtId="0" fontId="7" fillId="4" borderId="0" xfId="0" applyFont="1" applyFill="1"/>
    <xf numFmtId="0" fontId="7" fillId="3" borderId="0" xfId="0" applyFont="1" applyFill="1" applyAlignment="1">
      <alignment horizontal="center"/>
    </xf>
    <xf numFmtId="0" fontId="7" fillId="4" borderId="0" xfId="0" applyFont="1" applyFill="1" applyAlignment="1">
      <alignment horizontal="center"/>
    </xf>
    <xf numFmtId="0" fontId="3" fillId="0" borderId="0" xfId="0" applyFont="1"/>
    <xf numFmtId="0" fontId="3" fillId="0" borderId="0" xfId="0" applyFont="1" applyAlignment="1">
      <alignment horizontal="left" indent="1"/>
    </xf>
    <xf numFmtId="166" fontId="3" fillId="0" borderId="0" xfId="0" applyNumberFormat="1" applyFont="1"/>
    <xf numFmtId="166" fontId="3" fillId="3" borderId="0" xfId="0" applyNumberFormat="1" applyFont="1" applyFill="1"/>
    <xf numFmtId="0" fontId="5" fillId="0" borderId="0" xfId="0" applyFont="1"/>
    <xf numFmtId="167" fontId="7" fillId="0" borderId="0" xfId="0" applyNumberFormat="1" applyFont="1"/>
    <xf numFmtId="0" fontId="1" fillId="0" borderId="0" xfId="0" applyFont="1"/>
    <xf numFmtId="166" fontId="7" fillId="0" borderId="0" xfId="0" applyNumberFormat="1" applyFont="1"/>
    <xf numFmtId="166" fontId="7" fillId="3" borderId="0" xfId="0" applyNumberFormat="1" applyFont="1" applyFill="1"/>
    <xf numFmtId="166" fontId="10" fillId="0" borderId="0" xfId="0" applyNumberFormat="1" applyFont="1"/>
    <xf numFmtId="166" fontId="10" fillId="3" borderId="0" xfId="0" applyNumberFormat="1" applyFont="1" applyFill="1"/>
    <xf numFmtId="0" fontId="1" fillId="0" borderId="0" xfId="0" quotePrefix="1" applyFont="1"/>
    <xf numFmtId="0" fontId="1" fillId="0" borderId="0" xfId="0" quotePrefix="1" applyFont="1" applyAlignment="1">
      <alignment horizontal="left"/>
    </xf>
    <xf numFmtId="0" fontId="5" fillId="0" borderId="0" xfId="0" quotePrefix="1" applyFont="1"/>
    <xf numFmtId="0" fontId="7" fillId="0" borderId="0" xfId="0" quotePrefix="1" applyFont="1"/>
    <xf numFmtId="0" fontId="1" fillId="0" borderId="0" xfId="0" applyFont="1" applyAlignment="1">
      <alignment horizontal="left"/>
    </xf>
    <xf numFmtId="0" fontId="5" fillId="0" borderId="0" xfId="0" applyFont="1" applyAlignment="1">
      <alignment horizontal="left"/>
    </xf>
    <xf numFmtId="0" fontId="7" fillId="0" borderId="0" xfId="0" applyFont="1" applyFill="1"/>
    <xf numFmtId="0" fontId="7" fillId="0" borderId="2" xfId="0" applyFont="1" applyBorder="1"/>
    <xf numFmtId="0" fontId="7" fillId="0" borderId="2" xfId="0" applyFont="1" applyBorder="1" applyAlignment="1">
      <alignment horizontal="center"/>
    </xf>
    <xf numFmtId="0" fontId="7" fillId="3" borderId="2" xfId="0" applyFont="1" applyFill="1" applyBorder="1" applyAlignment="1">
      <alignment horizontal="center"/>
    </xf>
    <xf numFmtId="0" fontId="7" fillId="4" borderId="2" xfId="0" applyFont="1" applyFill="1" applyBorder="1" applyAlignment="1">
      <alignment horizontal="center"/>
    </xf>
    <xf numFmtId="0" fontId="12" fillId="0" borderId="0" xfId="0" applyFont="1"/>
    <xf numFmtId="166" fontId="7" fillId="4" borderId="0" xfId="0" applyNumberFormat="1" applyFont="1" applyFill="1"/>
    <xf numFmtId="0" fontId="10" fillId="0" borderId="0" xfId="0" applyFont="1"/>
    <xf numFmtId="168" fontId="7" fillId="0" borderId="0" xfId="0" applyNumberFormat="1" applyFont="1"/>
    <xf numFmtId="168" fontId="7" fillId="3" borderId="0" xfId="0" applyNumberFormat="1" applyFont="1" applyFill="1"/>
    <xf numFmtId="168" fontId="10" fillId="3" borderId="0" xfId="0" applyNumberFormat="1" applyFont="1" applyFill="1"/>
    <xf numFmtId="0" fontId="11" fillId="0" borderId="0" xfId="0" applyFont="1"/>
    <xf numFmtId="0" fontId="13" fillId="0" borderId="0" xfId="0" applyFont="1"/>
    <xf numFmtId="0" fontId="7" fillId="0" borderId="0" xfId="0" applyFont="1" applyAlignment="1">
      <alignment horizontal="right"/>
    </xf>
    <xf numFmtId="0" fontId="7" fillId="0" borderId="0" xfId="0" applyFont="1" applyAlignment="1">
      <alignment horizontal="left"/>
    </xf>
    <xf numFmtId="164" fontId="7" fillId="0" borderId="0" xfId="0" applyNumberFormat="1" applyFont="1" applyAlignment="1">
      <alignment horizontal="right"/>
    </xf>
    <xf numFmtId="1" fontId="7" fillId="0" borderId="0" xfId="0" applyNumberFormat="1" applyFont="1" applyAlignment="1">
      <alignment horizontal="right"/>
    </xf>
    <xf numFmtId="3" fontId="7" fillId="0" borderId="0" xfId="0" applyNumberFormat="1" applyFont="1" applyAlignment="1">
      <alignment horizontal="right"/>
    </xf>
    <xf numFmtId="2" fontId="7" fillId="0" borderId="0" xfId="0" applyNumberFormat="1" applyFont="1"/>
    <xf numFmtId="164" fontId="7" fillId="0" borderId="0" xfId="0" applyNumberFormat="1" applyFont="1"/>
    <xf numFmtId="0" fontId="12" fillId="0" borderId="0" xfId="0" applyFont="1" applyAlignment="1">
      <alignment horizontal="center"/>
    </xf>
    <xf numFmtId="3" fontId="7" fillId="0" borderId="0" xfId="0" applyNumberFormat="1" applyFont="1"/>
    <xf numFmtId="0" fontId="13" fillId="0" borderId="0" xfId="0" applyFont="1" applyAlignment="1"/>
    <xf numFmtId="0" fontId="12" fillId="0" borderId="0" xfId="0" applyFont="1" applyAlignment="1"/>
    <xf numFmtId="0" fontId="7" fillId="0" borderId="2" xfId="0" applyFont="1" applyBorder="1" applyAlignment="1">
      <alignment horizontal="right"/>
    </xf>
    <xf numFmtId="0" fontId="7" fillId="0" borderId="0" xfId="0" applyFont="1" applyBorder="1"/>
    <xf numFmtId="0" fontId="7" fillId="0" borderId="0" xfId="0" applyFont="1" applyBorder="1" applyAlignment="1">
      <alignment horizontal="right"/>
    </xf>
    <xf numFmtId="0" fontId="11" fillId="0" borderId="0" xfId="0" applyFont="1" applyBorder="1"/>
    <xf numFmtId="0" fontId="11" fillId="0" borderId="0" xfId="0" applyFont="1" applyBorder="1" applyAlignment="1">
      <alignment horizontal="right"/>
    </xf>
    <xf numFmtId="3" fontId="7" fillId="0" borderId="0" xfId="0" applyNumberFormat="1" applyFont="1" applyBorder="1" applyAlignment="1">
      <alignment horizontal="right"/>
    </xf>
    <xf numFmtId="3" fontId="11" fillId="0" borderId="0" xfId="0" applyNumberFormat="1" applyFont="1" applyBorder="1" applyAlignment="1">
      <alignment horizontal="right"/>
    </xf>
    <xf numFmtId="0" fontId="10" fillId="0" borderId="0" xfId="0" applyFont="1" applyBorder="1"/>
    <xf numFmtId="3" fontId="10" fillId="0" borderId="0" xfId="0" applyNumberFormat="1" applyFont="1" applyBorder="1" applyAlignment="1">
      <alignment horizontal="right"/>
    </xf>
    <xf numFmtId="0" fontId="7" fillId="3" borderId="2" xfId="0" applyFont="1" applyFill="1" applyBorder="1" applyAlignment="1">
      <alignment horizontal="right"/>
    </xf>
    <xf numFmtId="0" fontId="7" fillId="3" borderId="0" xfId="0" applyFont="1" applyFill="1" applyBorder="1" applyAlignment="1">
      <alignment horizontal="right"/>
    </xf>
    <xf numFmtId="0" fontId="11" fillId="3" borderId="0" xfId="0" applyFont="1" applyFill="1" applyBorder="1" applyAlignment="1">
      <alignment horizontal="right"/>
    </xf>
    <xf numFmtId="3" fontId="7" fillId="3" borderId="0" xfId="0" applyNumberFormat="1" applyFont="1" applyFill="1" applyBorder="1" applyAlignment="1">
      <alignment horizontal="right"/>
    </xf>
    <xf numFmtId="3" fontId="11" fillId="3" borderId="0" xfId="0" applyNumberFormat="1" applyFont="1" applyFill="1" applyBorder="1" applyAlignment="1">
      <alignment horizontal="right"/>
    </xf>
    <xf numFmtId="3" fontId="10" fillId="3" borderId="0" xfId="0" applyNumberFormat="1" applyFont="1" applyFill="1" applyBorder="1" applyAlignment="1">
      <alignment horizontal="right"/>
    </xf>
    <xf numFmtId="0" fontId="0" fillId="0" borderId="0" xfId="0" applyFill="1"/>
    <xf numFmtId="3" fontId="11" fillId="0" borderId="0" xfId="0" applyNumberFormat="1" applyFont="1"/>
    <xf numFmtId="0" fontId="7" fillId="0" borderId="0" xfId="0" applyFont="1" applyAlignment="1">
      <alignment wrapText="1"/>
    </xf>
    <xf numFmtId="0" fontId="7" fillId="0" borderId="0" xfId="0" applyFont="1" applyAlignment="1">
      <alignment horizontal="left" vertical="top" wrapText="1"/>
    </xf>
    <xf numFmtId="0" fontId="7" fillId="3" borderId="0" xfId="0" applyFont="1" applyFill="1" applyAlignment="1">
      <alignment horizontal="right"/>
    </xf>
    <xf numFmtId="3" fontId="7" fillId="3" borderId="0" xfId="0" applyNumberFormat="1" applyFont="1" applyFill="1"/>
    <xf numFmtId="3" fontId="11" fillId="3" borderId="0" xfId="0" applyNumberFormat="1" applyFont="1" applyFill="1"/>
    <xf numFmtId="0" fontId="1" fillId="0" borderId="2" xfId="0" applyFont="1" applyBorder="1"/>
    <xf numFmtId="0" fontId="1" fillId="0" borderId="2" xfId="0" applyFont="1" applyBorder="1" applyAlignment="1">
      <alignment horizontal="right"/>
    </xf>
    <xf numFmtId="0" fontId="1" fillId="0" borderId="0" xfId="0" applyFont="1" applyAlignment="1">
      <alignment horizontal="right"/>
    </xf>
    <xf numFmtId="165" fontId="5" fillId="0" borderId="0" xfId="0" applyNumberFormat="1" applyFont="1"/>
    <xf numFmtId="3" fontId="3" fillId="0" borderId="0" xfId="0" applyNumberFormat="1" applyFont="1"/>
    <xf numFmtId="3" fontId="16" fillId="0" borderId="0" xfId="0" applyNumberFormat="1" applyFont="1"/>
    <xf numFmtId="0" fontId="5" fillId="0" borderId="0" xfId="3" applyFont="1" applyFill="1"/>
    <xf numFmtId="165" fontId="1" fillId="0" borderId="0" xfId="0" applyNumberFormat="1" applyFont="1"/>
    <xf numFmtId="169" fontId="1" fillId="0" borderId="0" xfId="0" applyNumberFormat="1" applyFont="1"/>
    <xf numFmtId="169" fontId="5" fillId="0" borderId="0" xfId="0" applyNumberFormat="1" applyFont="1"/>
    <xf numFmtId="0" fontId="1" fillId="0" borderId="0" xfId="0" quotePrefix="1" applyFont="1" applyAlignment="1">
      <alignment horizontal="left" indent="1"/>
    </xf>
    <xf numFmtId="0" fontId="5" fillId="0" borderId="0" xfId="0" quotePrefix="1" applyFont="1" applyAlignment="1">
      <alignment horizontal="left" indent="1"/>
    </xf>
    <xf numFmtId="165" fontId="5" fillId="0" borderId="0" xfId="0" applyNumberFormat="1" applyFont="1" applyAlignment="1">
      <alignment horizontal="right"/>
    </xf>
    <xf numFmtId="165" fontId="0" fillId="0" borderId="0" xfId="0" applyNumberFormat="1"/>
    <xf numFmtId="165" fontId="17" fillId="0" borderId="0" xfId="0" applyNumberFormat="1" applyFont="1"/>
    <xf numFmtId="0" fontId="5" fillId="0" borderId="0" xfId="0" quotePrefix="1" applyFont="1" applyAlignment="1">
      <alignment horizontal="left"/>
    </xf>
    <xf numFmtId="165" fontId="18" fillId="0" borderId="0" xfId="0" applyNumberFormat="1" applyFont="1" applyAlignment="1">
      <alignment horizontal="left"/>
    </xf>
    <xf numFmtId="170" fontId="5" fillId="0" borderId="0" xfId="0" applyNumberFormat="1" applyFont="1" applyAlignment="1">
      <alignment horizontal="right"/>
    </xf>
    <xf numFmtId="0" fontId="1" fillId="0" borderId="0" xfId="0" applyFont="1" applyAlignment="1">
      <alignment horizontal="left" indent="2"/>
    </xf>
    <xf numFmtId="165" fontId="1" fillId="0" borderId="0" xfId="0" applyNumberFormat="1" applyFont="1" applyAlignment="1">
      <alignment horizontal="right"/>
    </xf>
    <xf numFmtId="0" fontId="5" fillId="0" borderId="0" xfId="0" applyFont="1" applyAlignment="1">
      <alignment horizontal="left" indent="2"/>
    </xf>
    <xf numFmtId="0" fontId="1" fillId="0" borderId="0" xfId="0" applyFont="1" applyAlignment="1">
      <alignment horizontal="left" indent="3"/>
    </xf>
    <xf numFmtId="0" fontId="17" fillId="0" borderId="0" xfId="0" applyFont="1"/>
    <xf numFmtId="171" fontId="1" fillId="0" borderId="0" xfId="0" applyNumberFormat="1" applyFont="1"/>
    <xf numFmtId="3" fontId="0" fillId="0" borderId="0" xfId="0" applyNumberFormat="1"/>
    <xf numFmtId="3" fontId="17" fillId="0" borderId="0" xfId="0" applyNumberFormat="1" applyFont="1"/>
    <xf numFmtId="0" fontId="7" fillId="5" borderId="0" xfId="0" applyFont="1" applyFill="1" applyAlignment="1">
      <alignment horizontal="center"/>
    </xf>
    <xf numFmtId="0" fontId="7" fillId="5" borderId="0" xfId="0" applyFont="1" applyFill="1"/>
    <xf numFmtId="49" fontId="7" fillId="0" borderId="0" xfId="0" applyNumberFormat="1" applyFont="1" applyAlignment="1">
      <alignment horizontal="left" indent="1"/>
    </xf>
    <xf numFmtId="3" fontId="1" fillId="0" borderId="0" xfId="4" applyNumberFormat="1" applyFont="1" applyAlignment="1">
      <alignment horizontal="right" indent="1"/>
    </xf>
    <xf numFmtId="3" fontId="1" fillId="5" borderId="0" xfId="4" applyNumberFormat="1" applyFont="1" applyFill="1" applyAlignment="1">
      <alignment horizontal="right" indent="1"/>
    </xf>
    <xf numFmtId="49" fontId="11" fillId="0" borderId="0" xfId="0" applyNumberFormat="1" applyFont="1" applyAlignment="1">
      <alignment horizontal="left" indent="2"/>
    </xf>
    <xf numFmtId="164" fontId="3" fillId="0" borderId="0" xfId="4" applyNumberFormat="1" applyFont="1" applyAlignment="1">
      <alignment horizontal="right" indent="1"/>
    </xf>
    <xf numFmtId="164" fontId="3" fillId="5" borderId="0" xfId="4" applyNumberFormat="1" applyFont="1" applyFill="1" applyAlignment="1">
      <alignment horizontal="right" indent="1"/>
    </xf>
    <xf numFmtId="164" fontId="1" fillId="0" borderId="0" xfId="4" applyNumberFormat="1" applyFont="1" applyAlignment="1">
      <alignment horizontal="right" indent="1"/>
    </xf>
    <xf numFmtId="164" fontId="1" fillId="5" borderId="0" xfId="4" applyNumberFormat="1" applyFont="1" applyFill="1" applyAlignment="1">
      <alignment horizontal="right" indent="1"/>
    </xf>
    <xf numFmtId="0" fontId="7" fillId="5" borderId="0" xfId="0" applyFont="1" applyFill="1" applyAlignment="1">
      <alignment horizontal="right"/>
    </xf>
    <xf numFmtId="0" fontId="7" fillId="0" borderId="0" xfId="0" quotePrefix="1" applyFont="1" applyAlignment="1">
      <alignment horizontal="left" indent="1"/>
    </xf>
    <xf numFmtId="0" fontId="7" fillId="5" borderId="2" xfId="0" applyFont="1" applyFill="1" applyBorder="1" applyAlignment="1">
      <alignment horizontal="center"/>
    </xf>
    <xf numFmtId="0" fontId="20" fillId="0" borderId="0" xfId="0" applyFont="1" applyAlignment="1">
      <alignment horizontal="left" vertical="top" wrapText="1"/>
    </xf>
    <xf numFmtId="0" fontId="11" fillId="0" borderId="0" xfId="0" applyFont="1" applyAlignment="1">
      <alignment horizontal="right" vertical="top" wrapText="1"/>
    </xf>
    <xf numFmtId="0" fontId="21" fillId="0" borderId="0" xfId="0" applyFont="1" applyAlignment="1">
      <alignment horizontal="left" vertical="top" wrapText="1"/>
    </xf>
    <xf numFmtId="0" fontId="1" fillId="0" borderId="0" xfId="0" applyFont="1" applyAlignment="1">
      <alignment horizontal="left" vertical="top" wrapText="1"/>
    </xf>
    <xf numFmtId="172" fontId="1" fillId="0" borderId="0" xfId="1" applyNumberFormat="1" applyFont="1" applyAlignment="1">
      <alignment horizontal="right" vertical="top" wrapText="1"/>
    </xf>
    <xf numFmtId="173" fontId="1" fillId="0" borderId="0" xfId="0" applyNumberFormat="1" applyFont="1" applyAlignment="1">
      <alignment horizontal="right" vertical="top"/>
    </xf>
    <xf numFmtId="0" fontId="1" fillId="0" borderId="0" xfId="0" applyFont="1" applyAlignment="1">
      <alignment horizontal="right" vertical="top" wrapText="1"/>
    </xf>
    <xf numFmtId="0" fontId="1" fillId="0" borderId="0" xfId="0" applyFont="1" applyAlignment="1">
      <alignment horizontal="right" vertical="top"/>
    </xf>
    <xf numFmtId="0" fontId="22" fillId="0" borderId="0" xfId="0" applyFont="1" applyAlignment="1">
      <alignment horizontal="left" vertical="top" wrapText="1"/>
    </xf>
    <xf numFmtId="3" fontId="7" fillId="0" borderId="0" xfId="0" applyNumberFormat="1" applyFont="1" applyAlignment="1">
      <alignment horizontal="right" vertical="top"/>
    </xf>
    <xf numFmtId="174" fontId="22" fillId="0" borderId="0" xfId="0" applyNumberFormat="1" applyFont="1" applyAlignment="1">
      <alignment horizontal="right" vertical="top"/>
    </xf>
    <xf numFmtId="0" fontId="22" fillId="0" borderId="0" xfId="0" applyFont="1" applyAlignment="1">
      <alignment horizontal="right" vertical="top" wrapText="1"/>
    </xf>
    <xf numFmtId="0" fontId="16" fillId="0" borderId="0" xfId="0" applyFont="1" applyAlignment="1">
      <alignment horizontal="left" vertical="top" wrapText="1"/>
    </xf>
    <xf numFmtId="0" fontId="7" fillId="0" borderId="0" xfId="0" applyFont="1" applyAlignment="1">
      <alignment horizontal="right" vertical="top"/>
    </xf>
    <xf numFmtId="172" fontId="1" fillId="0" borderId="0" xfId="1" applyNumberFormat="1" applyFont="1" applyAlignment="1">
      <alignment horizontal="center" vertical="center" wrapText="1"/>
    </xf>
    <xf numFmtId="15" fontId="1" fillId="0" borderId="0" xfId="0" applyNumberFormat="1" applyFont="1" applyAlignment="1">
      <alignment horizontal="center" vertical="center"/>
    </xf>
    <xf numFmtId="0" fontId="20" fillId="0" borderId="2" xfId="0" applyFont="1" applyBorder="1" applyAlignment="1">
      <alignment horizontal="left" vertical="top" wrapText="1"/>
    </xf>
    <xf numFmtId="0" fontId="11" fillId="0" borderId="2" xfId="0" applyFont="1" applyBorder="1" applyAlignment="1">
      <alignment horizontal="right" vertical="top" wrapText="1"/>
    </xf>
    <xf numFmtId="0" fontId="7" fillId="0" borderId="0" xfId="0" applyFont="1" applyBorder="1" applyAlignment="1">
      <alignment horizontal="right" indent="1"/>
    </xf>
    <xf numFmtId="0" fontId="12" fillId="0" borderId="0" xfId="0" applyFont="1" applyAlignment="1">
      <alignment horizontal="justify" vertical="center" wrapText="1"/>
    </xf>
    <xf numFmtId="0" fontId="13" fillId="0" borderId="0" xfId="0" applyFont="1" applyBorder="1" applyAlignment="1">
      <alignment horizontal="center" vertical="center" wrapText="1"/>
    </xf>
    <xf numFmtId="0" fontId="13" fillId="0" borderId="0" xfId="0" applyFont="1" applyBorder="1" applyAlignment="1">
      <alignment horizontal="right" vertical="center" wrapText="1"/>
    </xf>
    <xf numFmtId="3" fontId="12" fillId="0" borderId="0" xfId="0" applyNumberFormat="1" applyFont="1" applyAlignment="1">
      <alignment horizontal="right" vertical="center" wrapText="1"/>
    </xf>
    <xf numFmtId="0" fontId="13" fillId="0" borderId="2" xfId="0" applyFont="1" applyBorder="1" applyAlignment="1">
      <alignment horizontal="right" vertical="center" wrapText="1"/>
    </xf>
    <xf numFmtId="0" fontId="7" fillId="0" borderId="0" xfId="0" applyFont="1" applyBorder="1" applyAlignment="1"/>
    <xf numFmtId="0" fontId="7" fillId="6" borderId="2" xfId="0" applyFont="1" applyFill="1" applyBorder="1" applyAlignment="1">
      <alignment horizontal="right"/>
    </xf>
    <xf numFmtId="0" fontId="7" fillId="6" borderId="0" xfId="0" applyFont="1" applyFill="1" applyAlignment="1">
      <alignment horizontal="right"/>
    </xf>
    <xf numFmtId="0" fontId="7" fillId="6" borderId="0" xfId="0" applyFont="1" applyFill="1"/>
    <xf numFmtId="175" fontId="7" fillId="6" borderId="0" xfId="0" applyNumberFormat="1" applyFont="1" applyFill="1"/>
    <xf numFmtId="175" fontId="7" fillId="0" borderId="0" xfId="0" applyNumberFormat="1" applyFont="1"/>
    <xf numFmtId="175" fontId="11" fillId="6" borderId="0" xfId="0" applyNumberFormat="1" applyFont="1" applyFill="1"/>
    <xf numFmtId="175" fontId="11" fillId="0" borderId="0" xfId="0" applyNumberFormat="1" applyFont="1"/>
    <xf numFmtId="175" fontId="7" fillId="7" borderId="0" xfId="0" applyNumberFormat="1" applyFont="1" applyFill="1"/>
    <xf numFmtId="0" fontId="15" fillId="0" borderId="0" xfId="0" applyFont="1" applyAlignment="1">
      <alignment horizontal="left" vertical="center"/>
    </xf>
    <xf numFmtId="0" fontId="25" fillId="0" borderId="2" xfId="5" applyFont="1" applyBorder="1" applyAlignment="1">
      <alignment vertical="center" wrapText="1"/>
    </xf>
    <xf numFmtId="0" fontId="7" fillId="0" borderId="2" xfId="5" applyFont="1" applyBorder="1" applyAlignment="1">
      <alignment horizontal="right" vertical="center" wrapText="1"/>
    </xf>
    <xf numFmtId="0" fontId="25" fillId="0" borderId="0" xfId="5" applyFont="1" applyAlignment="1">
      <alignment vertical="center" wrapText="1"/>
    </xf>
    <xf numFmtId="0" fontId="7" fillId="0" borderId="0" xfId="5" applyFont="1" applyAlignment="1">
      <alignment horizontal="right" vertical="center" wrapText="1"/>
    </xf>
    <xf numFmtId="0" fontId="7" fillId="8" borderId="0" xfId="5" applyFont="1" applyFill="1" applyAlignment="1">
      <alignment horizontal="right" vertical="center" wrapText="1"/>
    </xf>
    <xf numFmtId="0" fontId="11" fillId="0" borderId="0" xfId="5" applyFont="1" applyAlignment="1">
      <alignment vertical="center" wrapText="1"/>
    </xf>
    <xf numFmtId="2" fontId="11" fillId="0" borderId="0" xfId="5" applyNumberFormat="1" applyFont="1" applyAlignment="1">
      <alignment horizontal="right" vertical="center" wrapText="1"/>
    </xf>
    <xf numFmtId="0" fontId="7" fillId="0" borderId="0" xfId="5" applyFont="1" applyAlignment="1">
      <alignment vertical="center" wrapText="1"/>
    </xf>
    <xf numFmtId="2" fontId="7" fillId="0" borderId="0" xfId="5" applyNumberFormat="1" applyFont="1" applyAlignment="1">
      <alignment horizontal="right" vertical="center" wrapText="1"/>
    </xf>
    <xf numFmtId="0" fontId="10" fillId="0" borderId="0" xfId="5" applyFont="1" applyAlignment="1">
      <alignment vertical="center" wrapText="1"/>
    </xf>
    <xf numFmtId="0" fontId="10" fillId="0" borderId="0" xfId="5" applyFont="1" applyAlignment="1">
      <alignment horizontal="right" vertical="center" wrapText="1"/>
    </xf>
    <xf numFmtId="0" fontId="7" fillId="8" borderId="2" xfId="5" applyFont="1" applyFill="1" applyBorder="1" applyAlignment="1">
      <alignment horizontal="right" vertical="center" wrapText="1"/>
    </xf>
    <xf numFmtId="176" fontId="11" fillId="8" borderId="0" xfId="5" applyNumberFormat="1" applyFont="1" applyFill="1" applyAlignment="1">
      <alignment horizontal="right" vertical="center" wrapText="1"/>
    </xf>
    <xf numFmtId="176" fontId="11" fillId="0" borderId="0" xfId="5" applyNumberFormat="1" applyFont="1" applyAlignment="1">
      <alignment horizontal="right" vertical="center" wrapText="1"/>
    </xf>
    <xf numFmtId="176" fontId="7" fillId="8" borderId="0" xfId="5" applyNumberFormat="1" applyFont="1" applyFill="1" applyAlignment="1">
      <alignment horizontal="right" vertical="center" wrapText="1"/>
    </xf>
    <xf numFmtId="176" fontId="7" fillId="0" borderId="0" xfId="5" applyNumberFormat="1" applyFont="1" applyAlignment="1">
      <alignment horizontal="right" vertical="center" wrapText="1"/>
    </xf>
    <xf numFmtId="176" fontId="10" fillId="8" borderId="0" xfId="5" applyNumberFormat="1" applyFont="1" applyFill="1" applyAlignment="1">
      <alignment horizontal="right" vertical="center" wrapText="1"/>
    </xf>
    <xf numFmtId="2" fontId="10" fillId="0" borderId="0" xfId="5" applyNumberFormat="1" applyFont="1" applyAlignment="1">
      <alignment horizontal="right" vertical="center" wrapText="1"/>
    </xf>
    <xf numFmtId="1" fontId="10" fillId="8" borderId="0" xfId="5" applyNumberFormat="1" applyFont="1" applyFill="1" applyAlignment="1">
      <alignment horizontal="right" vertical="center" wrapText="1"/>
    </xf>
    <xf numFmtId="1" fontId="10" fillId="0" borderId="0" xfId="5" applyNumberFormat="1" applyFont="1" applyAlignment="1">
      <alignment horizontal="right" vertical="center" wrapText="1"/>
    </xf>
    <xf numFmtId="0" fontId="7" fillId="0" borderId="0" xfId="0" applyFont="1" applyAlignment="1">
      <alignment vertical="top"/>
    </xf>
    <xf numFmtId="0" fontId="7" fillId="0" borderId="0" xfId="0" applyFont="1" applyAlignment="1">
      <alignment horizontal="center" vertical="top"/>
    </xf>
    <xf numFmtId="0" fontId="7" fillId="0" borderId="0" xfId="0" applyFont="1" applyAlignment="1">
      <alignment vertical="top" wrapText="1"/>
    </xf>
    <xf numFmtId="0" fontId="9" fillId="0" borderId="1" xfId="2" applyFont="1" applyBorder="1" applyAlignment="1">
      <alignment horizontal="center"/>
    </xf>
    <xf numFmtId="0" fontId="8" fillId="0" borderId="0" xfId="2" applyFont="1" applyAlignment="1">
      <alignment horizontal="center"/>
    </xf>
    <xf numFmtId="0" fontId="13" fillId="0" borderId="1" xfId="0" applyFont="1" applyFill="1" applyBorder="1" applyAlignment="1">
      <alignment horizontal="center" wrapText="1"/>
    </xf>
    <xf numFmtId="0" fontId="13" fillId="0" borderId="0" xfId="0" applyFont="1" applyAlignment="1">
      <alignment horizontal="center"/>
    </xf>
    <xf numFmtId="0" fontId="12" fillId="0" borderId="0" xfId="0" applyFont="1" applyAlignment="1">
      <alignment horizontal="center"/>
    </xf>
    <xf numFmtId="0" fontId="7" fillId="0" borderId="0" xfId="0" applyFont="1" applyAlignment="1">
      <alignment horizontal="left" vertical="top" wrapText="1"/>
    </xf>
    <xf numFmtId="0" fontId="13" fillId="0" borderId="1" xfId="0" applyFont="1" applyBorder="1" applyAlignment="1">
      <alignment horizontal="center"/>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cellXfs>
  <cellStyles count="6">
    <cellStyle name="Comma" xfId="1" builtinId="3"/>
    <cellStyle name="Normal" xfId="0" builtinId="0"/>
    <cellStyle name="Normal 2" xfId="3" xr:uid="{BC2F0F1E-05DA-4C22-8A92-42BBEBC98261}"/>
    <cellStyle name="Normal 6" xfId="5" xr:uid="{51BFAD0F-6652-420E-A6CD-429F0D6BDC2D}"/>
    <cellStyle name="Normal_AH charts" xfId="2" xr:uid="{2E095688-5366-4509-B404-810077D0D33E}"/>
    <cellStyle name="Normal_CH 3 T1, CH1 T2 -  key aggs" xfId="4" xr:uid="{916A38C5-14F5-4AF0-876B-A83CF174CFE6}"/>
  </cellStyles>
  <dxfs count="5">
    <dxf>
      <fill>
        <patternFill>
          <bgColor theme="0" tint="-0.14996795556505021"/>
        </patternFill>
      </fill>
    </dxf>
    <dxf>
      <fill>
        <patternFill>
          <bgColor theme="5" tint="0.59996337778862885"/>
        </patternFill>
      </fill>
    </dxf>
    <dxf>
      <fill>
        <patternFill>
          <bgColor theme="0" tint="-0.14996795556505021"/>
        </patternFill>
      </fill>
    </dxf>
    <dxf>
      <fill>
        <patternFill>
          <bgColor theme="4" tint="0.5999633777886288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65942</xdr:rowOff>
    </xdr:from>
    <xdr:to>
      <xdr:col>4</xdr:col>
      <xdr:colOff>549519</xdr:colOff>
      <xdr:row>26</xdr:row>
      <xdr:rowOff>84747</xdr:rowOff>
    </xdr:to>
    <xdr:pic>
      <xdr:nvPicPr>
        <xdr:cNvPr id="2" name="Picture 1" descr="Figure 1 (LHS) – General Government Revenue Growth">
          <a:extLst>
            <a:ext uri="{FF2B5EF4-FFF2-40B4-BE49-F238E27FC236}">
              <a16:creationId xmlns:a16="http://schemas.microsoft.com/office/drawing/2014/main" id="{38F983D5-7EBC-4F59-830C-77E03DC9D7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2192"/>
          <a:ext cx="3033346" cy="28868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15630</xdr:rowOff>
    </xdr:from>
    <xdr:to>
      <xdr:col>3</xdr:col>
      <xdr:colOff>550741</xdr:colOff>
      <xdr:row>29</xdr:row>
      <xdr:rowOff>67407</xdr:rowOff>
    </xdr:to>
    <xdr:pic>
      <xdr:nvPicPr>
        <xdr:cNvPr id="2" name="Picture 1" descr="Figure 1 (RHS) – General Government Revenue Total Change since Mid-year Review 2020-21 to 2022-23">
          <a:extLst>
            <a:ext uri="{FF2B5EF4-FFF2-40B4-BE49-F238E27FC236}">
              <a16:creationId xmlns:a16="http://schemas.microsoft.com/office/drawing/2014/main" id="{9F6666A4-4353-47A8-8612-A3F16A5F03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91880"/>
          <a:ext cx="3664683" cy="33007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51145</xdr:rowOff>
    </xdr:from>
    <xdr:to>
      <xdr:col>4</xdr:col>
      <xdr:colOff>255730</xdr:colOff>
      <xdr:row>24</xdr:row>
      <xdr:rowOff>30213</xdr:rowOff>
    </xdr:to>
    <xdr:pic>
      <xdr:nvPicPr>
        <xdr:cNvPr id="2" name="Picture 1" descr="Figure 2 (LHS) – General Government Expenses Growth">
          <a:extLst>
            <a:ext uri="{FF2B5EF4-FFF2-40B4-BE49-F238E27FC236}">
              <a16:creationId xmlns:a16="http://schemas.microsoft.com/office/drawing/2014/main" id="{7BCDFEDE-39F7-4ED6-9F0D-67FED1C336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7395"/>
          <a:ext cx="2688268" cy="259478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143363</xdr:rowOff>
    </xdr:from>
    <xdr:to>
      <xdr:col>4</xdr:col>
      <xdr:colOff>240811</xdr:colOff>
      <xdr:row>25</xdr:row>
      <xdr:rowOff>84748</xdr:rowOff>
    </xdr:to>
    <xdr:pic>
      <xdr:nvPicPr>
        <xdr:cNvPr id="2" name="Picture 1" descr="Figure 2 (RHS) – General Government Expenses Increase 2020-21 to 2023-24">
          <a:extLst>
            <a:ext uri="{FF2B5EF4-FFF2-40B4-BE49-F238E27FC236}">
              <a16:creationId xmlns:a16="http://schemas.microsoft.com/office/drawing/2014/main" id="{D72DAD6A-C97D-48A3-807B-7D579A97A4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58421"/>
          <a:ext cx="3043848" cy="287630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6569</xdr:rowOff>
    </xdr:from>
    <xdr:to>
      <xdr:col>8</xdr:col>
      <xdr:colOff>275196</xdr:colOff>
      <xdr:row>22</xdr:row>
      <xdr:rowOff>83382</xdr:rowOff>
    </xdr:to>
    <xdr:pic>
      <xdr:nvPicPr>
        <xdr:cNvPr id="2" name="Picture 1" descr="Figure 3 – General Government Cash Surplus/Deficit">
          <a:extLst>
            <a:ext uri="{FF2B5EF4-FFF2-40B4-BE49-F238E27FC236}">
              <a16:creationId xmlns:a16="http://schemas.microsoft.com/office/drawing/2014/main" id="{089EB28C-7576-4911-A648-A669B29591D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1879"/>
          <a:ext cx="5582920" cy="257937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455733</xdr:colOff>
      <xdr:row>23</xdr:row>
      <xdr:rowOff>74908</xdr:rowOff>
    </xdr:to>
    <xdr:pic>
      <xdr:nvPicPr>
        <xdr:cNvPr id="2" name="Picture 1" descr="Figure 4 – Asset Investment Program Total Public Sector">
          <a:extLst>
            <a:ext uri="{FF2B5EF4-FFF2-40B4-BE49-F238E27FC236}">
              <a16:creationId xmlns:a16="http://schemas.microsoft.com/office/drawing/2014/main" id="{773576C8-B9EC-4C83-B51F-96FFEDCE0F3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3259"/>
          <a:ext cx="5579745" cy="257111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37618</xdr:colOff>
      <xdr:row>29</xdr:row>
      <xdr:rowOff>113665</xdr:rowOff>
    </xdr:to>
    <xdr:pic>
      <xdr:nvPicPr>
        <xdr:cNvPr id="2" name="Picture 1" descr="Figure 5 – Net Operating Balance General Government Sector">
          <a:extLst>
            <a:ext uri="{FF2B5EF4-FFF2-40B4-BE49-F238E27FC236}">
              <a16:creationId xmlns:a16="http://schemas.microsoft.com/office/drawing/2014/main" id="{703F81C9-FA0B-4B2E-9FBA-148204B407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2925"/>
          <a:ext cx="5579745" cy="333629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xdr:row>
      <xdr:rowOff>6350</xdr:rowOff>
    </xdr:from>
    <xdr:to>
      <xdr:col>7</xdr:col>
      <xdr:colOff>48238</xdr:colOff>
      <xdr:row>29</xdr:row>
      <xdr:rowOff>86776</xdr:rowOff>
    </xdr:to>
    <xdr:pic>
      <xdr:nvPicPr>
        <xdr:cNvPr id="2" name="Picture 1" descr="Figure 6 – Total Public Sector Net Worth at 30 June">
          <a:extLst>
            <a:ext uri="{FF2B5EF4-FFF2-40B4-BE49-F238E27FC236}">
              <a16:creationId xmlns:a16="http://schemas.microsoft.com/office/drawing/2014/main" id="{3C98A4B6-E175-49C7-A15C-3ABAC860C19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9609"/>
          <a:ext cx="5586095" cy="33254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6351</xdr:rowOff>
    </xdr:from>
    <xdr:to>
      <xdr:col>9</xdr:col>
      <xdr:colOff>84696</xdr:colOff>
      <xdr:row>28</xdr:row>
      <xdr:rowOff>52552</xdr:rowOff>
    </xdr:to>
    <xdr:pic>
      <xdr:nvPicPr>
        <xdr:cNvPr id="2" name="Picture 1" descr="Figure 7 – Iron Ore Price Volatility 62%Fe Benchmark Price">
          <a:extLst>
            <a:ext uri="{FF2B5EF4-FFF2-40B4-BE49-F238E27FC236}">
              <a16:creationId xmlns:a16="http://schemas.microsoft.com/office/drawing/2014/main" id="{26C540C0-F41D-4168-B4FF-6F3DA8ED1E3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9317"/>
          <a:ext cx="5287317" cy="365913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327C-F893-40EC-B1BD-37CD84B7F83C}">
  <dimension ref="A1:N30"/>
  <sheetViews>
    <sheetView showGridLines="0" tabSelected="1" zoomScaleNormal="100" workbookViewId="0"/>
  </sheetViews>
  <sheetFormatPr defaultColWidth="7.5703125" defaultRowHeight="11.25" x14ac:dyDescent="0.2"/>
  <cols>
    <col min="1" max="1" width="38.5703125" style="17" customWidth="1"/>
    <col min="2" max="2" width="9" style="30" customWidth="1"/>
    <col min="3" max="3" width="9.140625" style="30" customWidth="1"/>
    <col min="4" max="6" width="9" style="30" customWidth="1"/>
    <col min="7" max="16384" width="7.5703125" style="17"/>
  </cols>
  <sheetData>
    <row r="1" spans="1:14" x14ac:dyDescent="0.2">
      <c r="A1" s="17" t="s">
        <v>31</v>
      </c>
    </row>
    <row r="2" spans="1:14" ht="12.75" x14ac:dyDescent="0.2">
      <c r="A2" s="199" t="s">
        <v>30</v>
      </c>
      <c r="B2" s="199"/>
      <c r="C2" s="199"/>
      <c r="D2" s="199"/>
      <c r="E2" s="199"/>
      <c r="F2" s="199"/>
    </row>
    <row r="3" spans="1:14" ht="12.75" x14ac:dyDescent="0.2">
      <c r="A3" s="198" t="s">
        <v>29</v>
      </c>
      <c r="B3" s="198"/>
      <c r="C3" s="198"/>
      <c r="D3" s="198"/>
      <c r="E3" s="198"/>
      <c r="F3" s="198"/>
    </row>
    <row r="4" spans="1:14" x14ac:dyDescent="0.2">
      <c r="B4" s="24" t="s">
        <v>1</v>
      </c>
      <c r="C4" s="25" t="s">
        <v>2</v>
      </c>
      <c r="D4" s="26" t="s">
        <v>3</v>
      </c>
      <c r="E4" s="26" t="s">
        <v>4</v>
      </c>
      <c r="F4" s="26" t="s">
        <v>5</v>
      </c>
    </row>
    <row r="5" spans="1:14" x14ac:dyDescent="0.2">
      <c r="B5" s="27"/>
      <c r="C5" s="28" t="s">
        <v>7</v>
      </c>
      <c r="D5" s="18" t="s">
        <v>8</v>
      </c>
      <c r="E5" s="18" t="s">
        <v>8</v>
      </c>
      <c r="F5" s="18" t="s">
        <v>8</v>
      </c>
    </row>
    <row r="6" spans="1:14" x14ac:dyDescent="0.2">
      <c r="B6" s="27" t="s">
        <v>10</v>
      </c>
      <c r="C6" s="19" t="s">
        <v>11</v>
      </c>
      <c r="D6" s="18" t="s">
        <v>11</v>
      </c>
      <c r="E6" s="18" t="s">
        <v>11</v>
      </c>
      <c r="F6" s="26" t="s">
        <v>11</v>
      </c>
    </row>
    <row r="7" spans="1:14" x14ac:dyDescent="0.2">
      <c r="B7" s="27" t="s">
        <v>12</v>
      </c>
      <c r="C7" s="28" t="s">
        <v>12</v>
      </c>
      <c r="D7" s="18" t="s">
        <v>13</v>
      </c>
      <c r="E7" s="26" t="s">
        <v>12</v>
      </c>
      <c r="F7" s="26" t="s">
        <v>12</v>
      </c>
    </row>
    <row r="8" spans="1:14" x14ac:dyDescent="0.2">
      <c r="C8" s="31"/>
    </row>
    <row r="9" spans="1:14" x14ac:dyDescent="0.2">
      <c r="A9" s="1" t="s">
        <v>14</v>
      </c>
      <c r="C9" s="31"/>
    </row>
    <row r="10" spans="1:14" x14ac:dyDescent="0.2">
      <c r="A10" s="20" t="s">
        <v>15</v>
      </c>
      <c r="B10" s="3">
        <v>32162.162000000008</v>
      </c>
      <c r="C10" s="4">
        <v>34139.376000000004</v>
      </c>
      <c r="D10" s="2">
        <v>31617.686000000002</v>
      </c>
      <c r="E10" s="2">
        <v>32466.214999999997</v>
      </c>
      <c r="F10" s="2">
        <v>33546.642000000007</v>
      </c>
      <c r="H10" s="21"/>
      <c r="I10" s="21"/>
      <c r="J10" s="21"/>
      <c r="K10" s="21"/>
      <c r="L10" s="21"/>
      <c r="M10" s="21"/>
      <c r="N10" s="21"/>
    </row>
    <row r="11" spans="1:14" x14ac:dyDescent="0.2">
      <c r="A11" s="29" t="s">
        <v>16</v>
      </c>
      <c r="B11" s="6">
        <v>5.9099195919159753</v>
      </c>
      <c r="C11" s="7">
        <v>6.1476401990637193</v>
      </c>
      <c r="D11" s="5">
        <v>-7.3864560383294711</v>
      </c>
      <c r="E11" s="5">
        <v>2.6837163225670433</v>
      </c>
      <c r="F11" s="5">
        <v>3.3278501975053469</v>
      </c>
      <c r="H11" s="22"/>
    </row>
    <row r="12" spans="1:14" x14ac:dyDescent="0.2">
      <c r="A12" s="20"/>
      <c r="B12" s="9"/>
      <c r="C12" s="10"/>
      <c r="D12" s="8"/>
      <c r="E12" s="8"/>
      <c r="F12" s="8"/>
    </row>
    <row r="13" spans="1:14" x14ac:dyDescent="0.2">
      <c r="A13" s="20" t="s">
        <v>17</v>
      </c>
      <c r="B13" s="3">
        <v>30493.142000000007</v>
      </c>
      <c r="C13" s="4">
        <v>32935.192999999999</v>
      </c>
      <c r="D13" s="2">
        <v>31254.236000000001</v>
      </c>
      <c r="E13" s="2">
        <v>31399.41</v>
      </c>
      <c r="F13" s="2">
        <v>32072.756999999998</v>
      </c>
      <c r="J13" s="23"/>
      <c r="K13" s="23"/>
      <c r="L13" s="23"/>
      <c r="M13" s="23"/>
      <c r="N13" s="23"/>
    </row>
    <row r="14" spans="1:14" x14ac:dyDescent="0.2">
      <c r="A14" s="29" t="s">
        <v>16</v>
      </c>
      <c r="B14" s="6">
        <v>4.9667351008635414</v>
      </c>
      <c r="C14" s="7">
        <v>8.0085253267767271</v>
      </c>
      <c r="D14" s="5">
        <v>-5.1038322441286397</v>
      </c>
      <c r="E14" s="5">
        <v>0.46449383693141327</v>
      </c>
      <c r="F14" s="5">
        <v>2.1444574913987173</v>
      </c>
      <c r="H14" s="22"/>
    </row>
    <row r="15" spans="1:14" x14ac:dyDescent="0.2">
      <c r="A15" s="20"/>
      <c r="B15" s="6"/>
      <c r="C15" s="11"/>
      <c r="D15" s="5"/>
      <c r="E15" s="5"/>
      <c r="F15" s="5"/>
    </row>
    <row r="16" spans="1:14" x14ac:dyDescent="0.2">
      <c r="A16" s="12" t="s">
        <v>18</v>
      </c>
      <c r="B16" s="14">
        <v>1669.0200000000004</v>
      </c>
      <c r="C16" s="15">
        <v>1204.1830000000045</v>
      </c>
      <c r="D16" s="13">
        <v>363.45000000000073</v>
      </c>
      <c r="E16" s="13">
        <v>1066.8049999999967</v>
      </c>
      <c r="F16" s="13">
        <v>1473.8850000000093</v>
      </c>
    </row>
    <row r="17" spans="1:6" x14ac:dyDescent="0.2">
      <c r="B17" s="9"/>
      <c r="C17" s="10"/>
      <c r="D17" s="8"/>
      <c r="E17" s="8"/>
      <c r="F17" s="8"/>
    </row>
    <row r="18" spans="1:6" x14ac:dyDescent="0.2">
      <c r="A18" s="1" t="s">
        <v>19</v>
      </c>
      <c r="B18" s="9"/>
      <c r="C18" s="10"/>
      <c r="D18" s="8"/>
      <c r="E18" s="8"/>
      <c r="F18" s="8"/>
    </row>
    <row r="19" spans="1:6" x14ac:dyDescent="0.2">
      <c r="A19" s="29" t="s">
        <v>20</v>
      </c>
      <c r="B19" s="3">
        <v>147846.79500000001</v>
      </c>
      <c r="C19" s="4">
        <v>147208.29499999998</v>
      </c>
      <c r="D19" s="2">
        <v>149571.03400000004</v>
      </c>
      <c r="E19" s="2">
        <v>152858.29300000001</v>
      </c>
      <c r="F19" s="2">
        <v>155640.13900000002</v>
      </c>
    </row>
    <row r="20" spans="1:6" x14ac:dyDescent="0.2">
      <c r="A20" s="29" t="s">
        <v>21</v>
      </c>
      <c r="B20" s="3">
        <v>45408.60500000001</v>
      </c>
      <c r="C20" s="4">
        <v>44482.33199999998</v>
      </c>
      <c r="D20" s="2">
        <v>46146.228000000046</v>
      </c>
      <c r="E20" s="2">
        <v>47156.828000000009</v>
      </c>
      <c r="F20" s="2">
        <v>46952.296000000031</v>
      </c>
    </row>
    <row r="21" spans="1:6" x14ac:dyDescent="0.2">
      <c r="A21" s="12" t="s">
        <v>22</v>
      </c>
      <c r="B21" s="14">
        <v>102438.19</v>
      </c>
      <c r="C21" s="15">
        <v>102725.963</v>
      </c>
      <c r="D21" s="13">
        <v>103424.806</v>
      </c>
      <c r="E21" s="13">
        <v>105701.465</v>
      </c>
      <c r="F21" s="13">
        <v>108687.84299999999</v>
      </c>
    </row>
    <row r="22" spans="1:6" x14ac:dyDescent="0.2">
      <c r="B22" s="9"/>
      <c r="C22" s="10"/>
      <c r="D22" s="8"/>
      <c r="E22" s="8"/>
      <c r="F22" s="8"/>
    </row>
    <row r="23" spans="1:6" x14ac:dyDescent="0.2">
      <c r="A23" s="1" t="s">
        <v>23</v>
      </c>
      <c r="B23" s="9"/>
      <c r="C23" s="10"/>
      <c r="D23" s="8"/>
      <c r="E23" s="8"/>
      <c r="F23" s="8"/>
    </row>
    <row r="24" spans="1:6" x14ac:dyDescent="0.2">
      <c r="A24" s="20" t="s">
        <v>24</v>
      </c>
      <c r="B24" s="3">
        <v>3210.6470000000081</v>
      </c>
      <c r="C24" s="4">
        <v>3272.3060000000114</v>
      </c>
      <c r="D24" s="2">
        <v>2410.9359999999942</v>
      </c>
      <c r="E24" s="2">
        <v>2519.2719999999972</v>
      </c>
      <c r="F24" s="2">
        <v>3047.9910000000018</v>
      </c>
    </row>
    <row r="25" spans="1:6" x14ac:dyDescent="0.2">
      <c r="A25" s="29" t="s">
        <v>25</v>
      </c>
      <c r="B25" s="3">
        <v>2553.308</v>
      </c>
      <c r="C25" s="4">
        <v>3013.4939999999997</v>
      </c>
      <c r="D25" s="2">
        <v>2997.1530000000002</v>
      </c>
      <c r="E25" s="2">
        <v>2565.7369999999996</v>
      </c>
      <c r="F25" s="2">
        <v>2373.3280000000004</v>
      </c>
    </row>
    <row r="26" spans="1:6" s="1" customFormat="1" x14ac:dyDescent="0.2">
      <c r="A26" s="12" t="s">
        <v>26</v>
      </c>
      <c r="B26" s="14">
        <v>2133.660000000008</v>
      </c>
      <c r="C26" s="15">
        <v>401.9860000000117</v>
      </c>
      <c r="D26" s="13">
        <v>-428.91900000000624</v>
      </c>
      <c r="E26" s="13">
        <v>51.685999999997421</v>
      </c>
      <c r="F26" s="13">
        <v>761.82900000000154</v>
      </c>
    </row>
    <row r="27" spans="1:6" x14ac:dyDescent="0.2">
      <c r="B27" s="9"/>
      <c r="C27" s="10"/>
      <c r="D27" s="8"/>
      <c r="E27" s="8"/>
      <c r="F27" s="8"/>
    </row>
    <row r="28" spans="1:6" x14ac:dyDescent="0.2">
      <c r="A28" s="16" t="s">
        <v>27</v>
      </c>
      <c r="B28" s="3">
        <v>23757.737999999998</v>
      </c>
      <c r="C28" s="4">
        <v>25576.261999999999</v>
      </c>
      <c r="D28" s="2">
        <v>27869.520999999993</v>
      </c>
      <c r="E28" s="2">
        <v>29234.764000000003</v>
      </c>
      <c r="F28" s="2">
        <v>29491.313000000002</v>
      </c>
    </row>
    <row r="29" spans="1:6" x14ac:dyDescent="0.2">
      <c r="E29" s="32"/>
    </row>
    <row r="30" spans="1:6" x14ac:dyDescent="0.2">
      <c r="A30" s="17" t="s">
        <v>28</v>
      </c>
    </row>
  </sheetData>
  <mergeCells count="2">
    <mergeCell ref="A3:F3"/>
    <mergeCell ref="A2:F2"/>
  </mergeCell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4D7F-3152-4272-896B-83C2CB30C7A4}">
  <dimension ref="A1:Q30"/>
  <sheetViews>
    <sheetView showGridLines="0" zoomScaleNormal="100" workbookViewId="0"/>
  </sheetViews>
  <sheetFormatPr defaultColWidth="8.7109375" defaultRowHeight="11.25" x14ac:dyDescent="0.2"/>
  <cols>
    <col min="1" max="1" width="29.42578125" style="33" bestFit="1" customWidth="1"/>
    <col min="2" max="17" width="7.42578125" style="33" customWidth="1"/>
    <col min="18" max="16384" width="8.7109375" style="33"/>
  </cols>
  <sheetData>
    <row r="1" spans="1:8" x14ac:dyDescent="0.2">
      <c r="A1" s="33" t="s">
        <v>152</v>
      </c>
    </row>
    <row r="2" spans="1:8" ht="12.75" x14ac:dyDescent="0.2">
      <c r="A2" s="201" t="s">
        <v>153</v>
      </c>
      <c r="B2" s="201"/>
      <c r="C2" s="201"/>
      <c r="D2" s="201"/>
      <c r="E2" s="201"/>
      <c r="F2" s="201"/>
      <c r="G2" s="201"/>
      <c r="H2" s="201"/>
    </row>
    <row r="3" spans="1:8" ht="12.75" x14ac:dyDescent="0.2">
      <c r="A3" s="202" t="s">
        <v>135</v>
      </c>
      <c r="B3" s="202"/>
      <c r="C3" s="202"/>
      <c r="D3" s="202"/>
      <c r="E3" s="202"/>
      <c r="F3" s="202"/>
      <c r="G3" s="202"/>
      <c r="H3" s="202"/>
    </row>
    <row r="25" spans="1:17" x14ac:dyDescent="0.2">
      <c r="A25" s="67" t="s">
        <v>88</v>
      </c>
    </row>
    <row r="26" spans="1:17" x14ac:dyDescent="0.2">
      <c r="B26" s="69" t="s">
        <v>89</v>
      </c>
      <c r="C26" s="69" t="s">
        <v>90</v>
      </c>
      <c r="D26" s="69" t="s">
        <v>91</v>
      </c>
      <c r="E26" s="69" t="s">
        <v>92</v>
      </c>
      <c r="F26" s="69" t="s">
        <v>93</v>
      </c>
      <c r="G26" s="69" t="s">
        <v>94</v>
      </c>
      <c r="H26" s="69" t="s">
        <v>95</v>
      </c>
      <c r="I26" s="69" t="s">
        <v>96</v>
      </c>
      <c r="J26" s="69" t="s">
        <v>97</v>
      </c>
      <c r="K26" s="69" t="s">
        <v>6</v>
      </c>
      <c r="L26" s="69" t="s">
        <v>0</v>
      </c>
      <c r="M26" s="69" t="s">
        <v>1</v>
      </c>
      <c r="N26" s="69" t="s">
        <v>2</v>
      </c>
      <c r="O26" s="69" t="s">
        <v>3</v>
      </c>
      <c r="P26" s="69" t="s">
        <v>4</v>
      </c>
      <c r="Q26" s="69" t="s">
        <v>5</v>
      </c>
    </row>
    <row r="27" spans="1:17" x14ac:dyDescent="0.2">
      <c r="B27" s="69" t="s">
        <v>127</v>
      </c>
      <c r="C27" s="69" t="s">
        <v>127</v>
      </c>
      <c r="D27" s="69" t="s">
        <v>127</v>
      </c>
      <c r="E27" s="69" t="s">
        <v>127</v>
      </c>
      <c r="F27" s="69" t="s">
        <v>127</v>
      </c>
      <c r="G27" s="69" t="s">
        <v>127</v>
      </c>
      <c r="H27" s="69" t="s">
        <v>127</v>
      </c>
      <c r="I27" s="69" t="s">
        <v>127</v>
      </c>
      <c r="J27" s="69" t="s">
        <v>127</v>
      </c>
      <c r="K27" s="69" t="s">
        <v>127</v>
      </c>
      <c r="L27" s="69" t="s">
        <v>127</v>
      </c>
      <c r="M27" s="69" t="s">
        <v>127</v>
      </c>
      <c r="N27" s="69" t="s">
        <v>127</v>
      </c>
      <c r="O27" s="69" t="s">
        <v>127</v>
      </c>
      <c r="P27" s="69" t="s">
        <v>127</v>
      </c>
      <c r="Q27" s="69" t="s">
        <v>127</v>
      </c>
    </row>
    <row r="28" spans="1:17" x14ac:dyDescent="0.2">
      <c r="A28" s="33" t="s">
        <v>154</v>
      </c>
      <c r="B28" s="71">
        <v>2.2548839999999997</v>
      </c>
      <c r="C28" s="71">
        <v>2.9735850000000004</v>
      </c>
      <c r="D28" s="71">
        <v>2.87018</v>
      </c>
      <c r="E28" s="71">
        <v>3.3577620000000001</v>
      </c>
      <c r="F28" s="71">
        <v>3.1945009999999998</v>
      </c>
      <c r="G28" s="71">
        <v>3.2887729999999999</v>
      </c>
      <c r="H28" s="71">
        <v>2.6671669999999996</v>
      </c>
      <c r="I28" s="71">
        <v>2.4746440000000001</v>
      </c>
      <c r="J28" s="71">
        <v>2.3413589999999997</v>
      </c>
      <c r="K28" s="71">
        <v>2.4383310000000002</v>
      </c>
      <c r="L28" s="71">
        <v>2.5401880000000001</v>
      </c>
      <c r="M28" s="71">
        <v>2.5533079999999999</v>
      </c>
      <c r="N28" s="71">
        <v>3.0134939999999997</v>
      </c>
      <c r="O28" s="71">
        <v>2.9971530000000004</v>
      </c>
      <c r="P28" s="71">
        <v>2.5657369999999995</v>
      </c>
      <c r="Q28" s="71">
        <v>2.3733280000000003</v>
      </c>
    </row>
    <row r="29" spans="1:17" x14ac:dyDescent="0.2">
      <c r="A29" s="33" t="s">
        <v>155</v>
      </c>
      <c r="B29" s="71">
        <v>3.5396270000000012</v>
      </c>
      <c r="C29" s="71">
        <v>3.8539589999999992</v>
      </c>
      <c r="D29" s="71">
        <v>3.6119380000000008</v>
      </c>
      <c r="E29" s="71">
        <v>3.4241989999999998</v>
      </c>
      <c r="F29" s="71">
        <v>4.1604670000000006</v>
      </c>
      <c r="G29" s="71">
        <v>3.5250769999999987</v>
      </c>
      <c r="H29" s="71">
        <v>3.1101159999999992</v>
      </c>
      <c r="I29" s="71">
        <v>2.762509000000001</v>
      </c>
      <c r="J29" s="71">
        <v>2.7958349999999994</v>
      </c>
      <c r="K29" s="71">
        <v>2.6133619999999991</v>
      </c>
      <c r="L29" s="71">
        <v>2.4245540000000001</v>
      </c>
      <c r="M29" s="71">
        <v>2.6351350000000004</v>
      </c>
      <c r="N29" s="71">
        <v>4.5358039999999988</v>
      </c>
      <c r="O29" s="71">
        <v>4.4605130000000024</v>
      </c>
      <c r="P29" s="71">
        <v>3.7131940000000014</v>
      </c>
      <c r="Q29" s="71">
        <v>3.394302000000001</v>
      </c>
    </row>
    <row r="30" spans="1:17" x14ac:dyDescent="0.2">
      <c r="A30" s="33" t="s">
        <v>135</v>
      </c>
      <c r="B30" s="71">
        <v>5.7945110000000009</v>
      </c>
      <c r="C30" s="71">
        <v>6.8275439999999996</v>
      </c>
      <c r="D30" s="71">
        <v>6.4821180000000007</v>
      </c>
      <c r="E30" s="71">
        <v>6.7819609999999999</v>
      </c>
      <c r="F30" s="71">
        <v>7.3549680000000004</v>
      </c>
      <c r="G30" s="71">
        <v>6.8138499999999986</v>
      </c>
      <c r="H30" s="71">
        <v>5.7772829999999988</v>
      </c>
      <c r="I30" s="71">
        <v>5.2371530000000011</v>
      </c>
      <c r="J30" s="71">
        <v>5.1371939999999991</v>
      </c>
      <c r="K30" s="71">
        <v>5.0516929999999993</v>
      </c>
      <c r="L30" s="71">
        <v>4.9647420000000002</v>
      </c>
      <c r="M30" s="71">
        <v>5.1884430000000004</v>
      </c>
      <c r="N30" s="71">
        <v>7.5492979999999985</v>
      </c>
      <c r="O30" s="71">
        <v>7.4576660000000023</v>
      </c>
      <c r="P30" s="71">
        <v>6.2789310000000009</v>
      </c>
      <c r="Q30" s="71">
        <v>5.7676300000000014</v>
      </c>
    </row>
  </sheetData>
  <mergeCells count="2">
    <mergeCell ref="A2:H2"/>
    <mergeCell ref="A3:H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81AE5-D934-4AF7-BDC9-A5EDDC1220ED}">
  <dimension ref="A1:E43"/>
  <sheetViews>
    <sheetView showGridLines="0" zoomScaleNormal="100" workbookViewId="0"/>
  </sheetViews>
  <sheetFormatPr defaultColWidth="8.7109375" defaultRowHeight="11.25" x14ac:dyDescent="0.2"/>
  <cols>
    <col min="1" max="1" width="47.7109375" style="33" customWidth="1"/>
    <col min="2" max="16384" width="8.7109375" style="33"/>
  </cols>
  <sheetData>
    <row r="1" spans="1:5" x14ac:dyDescent="0.2">
      <c r="A1" s="33" t="s">
        <v>156</v>
      </c>
    </row>
    <row r="2" spans="1:5" ht="12.75" x14ac:dyDescent="0.2">
      <c r="A2" s="204" t="s">
        <v>157</v>
      </c>
      <c r="B2" s="204"/>
      <c r="C2" s="204"/>
      <c r="D2" s="204"/>
      <c r="E2" s="204"/>
    </row>
    <row r="3" spans="1:5" x14ac:dyDescent="0.2">
      <c r="A3" s="102"/>
      <c r="B3" s="103">
        <v>2021</v>
      </c>
      <c r="C3" s="103">
        <v>2022</v>
      </c>
      <c r="D3" s="103">
        <v>2023</v>
      </c>
      <c r="E3" s="103">
        <v>2024</v>
      </c>
    </row>
    <row r="4" spans="1:5" x14ac:dyDescent="0.2">
      <c r="A4" s="45"/>
      <c r="B4" s="104" t="s">
        <v>13</v>
      </c>
      <c r="C4" s="104" t="s">
        <v>13</v>
      </c>
      <c r="D4" s="104" t="s">
        <v>13</v>
      </c>
      <c r="E4" s="104" t="s">
        <v>13</v>
      </c>
    </row>
    <row r="5" spans="1:5" x14ac:dyDescent="0.2">
      <c r="A5" s="39"/>
      <c r="B5" s="105"/>
      <c r="C5" s="105"/>
      <c r="D5" s="105"/>
      <c r="E5" s="105"/>
    </row>
    <row r="6" spans="1:5" x14ac:dyDescent="0.2">
      <c r="A6" s="39" t="s">
        <v>158</v>
      </c>
      <c r="B6" s="106">
        <v>35911.357999999993</v>
      </c>
      <c r="C6" s="106">
        <v>35271.947</v>
      </c>
      <c r="D6" s="106">
        <v>34556.947999999997</v>
      </c>
      <c r="E6" s="107"/>
    </row>
    <row r="7" spans="1:5" x14ac:dyDescent="0.2">
      <c r="A7" s="39"/>
      <c r="B7" s="106"/>
      <c r="C7" s="106"/>
      <c r="D7" s="106"/>
      <c r="E7" s="107"/>
    </row>
    <row r="8" spans="1:5" x14ac:dyDescent="0.2">
      <c r="A8" s="108" t="s">
        <v>171</v>
      </c>
      <c r="B8" s="109">
        <v>-724.37099999998463</v>
      </c>
      <c r="C8" s="106"/>
      <c r="D8" s="106"/>
      <c r="E8" s="107"/>
    </row>
    <row r="9" spans="1:5" ht="15" x14ac:dyDescent="0.25">
      <c r="A9"/>
      <c r="B9" s="110"/>
      <c r="C9" s="110"/>
      <c r="D9" s="110"/>
      <c r="E9" s="111"/>
    </row>
    <row r="10" spans="1:5" x14ac:dyDescent="0.2">
      <c r="A10" s="43" t="s">
        <v>172</v>
      </c>
      <c r="B10" s="105"/>
      <c r="C10" s="105"/>
      <c r="D10" s="105"/>
      <c r="E10" s="105"/>
    </row>
    <row r="11" spans="1:5" x14ac:dyDescent="0.2">
      <c r="A11" s="112" t="s">
        <v>159</v>
      </c>
      <c r="B11" s="109">
        <v>-824.55599999998958</v>
      </c>
      <c r="C11" s="109">
        <v>-1765.0100000000057</v>
      </c>
      <c r="D11" s="109">
        <v>-1804.1320000000051</v>
      </c>
      <c r="E11" s="105"/>
    </row>
    <row r="12" spans="1:5" x14ac:dyDescent="0.2">
      <c r="A12" s="112" t="s">
        <v>160</v>
      </c>
      <c r="B12" s="109">
        <v>-1482.4049999999907</v>
      </c>
      <c r="C12" s="109">
        <v>298.64799999999855</v>
      </c>
      <c r="D12" s="109">
        <v>235.08200000000534</v>
      </c>
      <c r="E12" s="105"/>
    </row>
    <row r="13" spans="1:5" x14ac:dyDescent="0.2">
      <c r="A13" s="112" t="s">
        <v>161</v>
      </c>
      <c r="B13" s="109">
        <v>-6.6500000000001904</v>
      </c>
      <c r="C13" s="109">
        <v>27.057000000000443</v>
      </c>
      <c r="D13" s="109">
        <v>15.341000000000292</v>
      </c>
      <c r="E13" s="105"/>
    </row>
    <row r="14" spans="1:5" x14ac:dyDescent="0.2">
      <c r="A14" s="113" t="s">
        <v>162</v>
      </c>
      <c r="B14" s="114">
        <v>-2313.6109999999803</v>
      </c>
      <c r="C14" s="114">
        <v>-1439.3050000000067</v>
      </c>
      <c r="D14" s="114">
        <v>-1553.7089999999994</v>
      </c>
      <c r="E14" s="114"/>
    </row>
    <row r="15" spans="1:5" ht="15" x14ac:dyDescent="0.25">
      <c r="A15"/>
      <c r="B15" s="115"/>
      <c r="C15" s="115"/>
      <c r="D15" s="115"/>
      <c r="E15" s="116"/>
    </row>
    <row r="16" spans="1:5" x14ac:dyDescent="0.2">
      <c r="A16" s="117" t="s">
        <v>173</v>
      </c>
      <c r="B16" s="118"/>
      <c r="C16" s="119"/>
      <c r="D16" s="119"/>
      <c r="E16" s="114"/>
    </row>
    <row r="17" spans="1:5" x14ac:dyDescent="0.2">
      <c r="A17" s="120" t="s">
        <v>36</v>
      </c>
      <c r="B17" s="121">
        <v>575.32600000000002</v>
      </c>
      <c r="C17" s="121">
        <v>779.31100000000004</v>
      </c>
      <c r="D17" s="121">
        <v>508.56799999999998</v>
      </c>
      <c r="E17" s="121"/>
    </row>
    <row r="18" spans="1:5" x14ac:dyDescent="0.2">
      <c r="A18" s="122" t="s">
        <v>174</v>
      </c>
      <c r="B18" s="121"/>
      <c r="C18" s="121"/>
      <c r="D18" s="121"/>
      <c r="E18" s="121"/>
    </row>
    <row r="19" spans="1:5" x14ac:dyDescent="0.2">
      <c r="A19" s="123" t="s">
        <v>175</v>
      </c>
      <c r="B19" s="121">
        <v>317.99700000000001</v>
      </c>
      <c r="C19" s="121">
        <v>296.89699999999999</v>
      </c>
      <c r="D19" s="121">
        <v>188.65600000000001</v>
      </c>
      <c r="E19" s="121"/>
    </row>
    <row r="20" spans="1:5" x14ac:dyDescent="0.2">
      <c r="A20" s="123" t="s">
        <v>176</v>
      </c>
      <c r="B20" s="121">
        <v>-61.124000000000002</v>
      </c>
      <c r="C20" s="121">
        <v>-11.917</v>
      </c>
      <c r="D20" s="121">
        <v>483.27600000000001</v>
      </c>
      <c r="E20" s="121"/>
    </row>
    <row r="21" spans="1:5" x14ac:dyDescent="0.2">
      <c r="A21" s="123" t="s">
        <v>177</v>
      </c>
      <c r="B21" s="121">
        <v>427.41300000000001</v>
      </c>
      <c r="C21" s="121">
        <v>191.43899999999999</v>
      </c>
      <c r="D21" s="121">
        <v>-48.179000000000002</v>
      </c>
      <c r="E21" s="121"/>
    </row>
    <row r="22" spans="1:5" x14ac:dyDescent="0.2">
      <c r="A22" s="123" t="s">
        <v>65</v>
      </c>
      <c r="B22" s="121">
        <v>116.18299999999999</v>
      </c>
      <c r="C22" s="121">
        <v>52.914999999999999</v>
      </c>
      <c r="D22" s="121">
        <v>44.340999999999994</v>
      </c>
      <c r="E22" s="121"/>
    </row>
    <row r="23" spans="1:5" x14ac:dyDescent="0.2">
      <c r="A23" s="123" t="s">
        <v>178</v>
      </c>
      <c r="B23" s="121">
        <v>97.186999999999998</v>
      </c>
      <c r="C23" s="121">
        <v>25.7</v>
      </c>
      <c r="D23" s="121" t="s">
        <v>163</v>
      </c>
      <c r="E23" s="121"/>
    </row>
    <row r="24" spans="1:5" x14ac:dyDescent="0.2">
      <c r="A24" s="123" t="s">
        <v>122</v>
      </c>
      <c r="B24" s="121">
        <v>70.162999999999997</v>
      </c>
      <c r="C24" s="121">
        <v>64.61099999999999</v>
      </c>
      <c r="D24" s="121">
        <v>-1.6399999999999864</v>
      </c>
      <c r="E24" s="121"/>
    </row>
    <row r="25" spans="1:5" x14ac:dyDescent="0.2">
      <c r="A25" s="123" t="s">
        <v>164</v>
      </c>
      <c r="B25" s="121">
        <v>-550</v>
      </c>
      <c r="C25" s="121">
        <v>-150</v>
      </c>
      <c r="D25" s="121">
        <v>-800</v>
      </c>
      <c r="E25" s="114"/>
    </row>
    <row r="26" spans="1:5" ht="12.75" x14ac:dyDescent="0.2">
      <c r="A26" s="123" t="s">
        <v>179</v>
      </c>
      <c r="B26" s="121">
        <v>392.75299999999925</v>
      </c>
      <c r="C26" s="121">
        <v>101.50200000000041</v>
      </c>
      <c r="D26" s="121">
        <v>-11.725999999998749</v>
      </c>
      <c r="E26" s="124"/>
    </row>
    <row r="27" spans="1:5" x14ac:dyDescent="0.2">
      <c r="A27" s="113" t="s">
        <v>165</v>
      </c>
      <c r="B27" s="105">
        <v>1385.8979999999992</v>
      </c>
      <c r="C27" s="105">
        <v>1350.4580000000005</v>
      </c>
      <c r="D27" s="105">
        <v>363.29600000000119</v>
      </c>
      <c r="E27" s="114"/>
    </row>
    <row r="28" spans="1:5" x14ac:dyDescent="0.2">
      <c r="A28" s="112"/>
      <c r="B28" s="121"/>
      <c r="C28" s="121"/>
      <c r="D28" s="121"/>
      <c r="E28" s="114"/>
    </row>
    <row r="29" spans="1:5" ht="15" x14ac:dyDescent="0.25">
      <c r="A29" s="117" t="s">
        <v>180</v>
      </c>
      <c r="B29"/>
      <c r="C29"/>
      <c r="D29" s="114"/>
      <c r="E29" s="114"/>
    </row>
    <row r="30" spans="1:5" x14ac:dyDescent="0.2">
      <c r="A30" s="120" t="s">
        <v>166</v>
      </c>
      <c r="B30" s="125">
        <v>-153.506</v>
      </c>
      <c r="C30" s="125">
        <v>-83.294000000000011</v>
      </c>
      <c r="D30" s="125">
        <v>-17.808999999999997</v>
      </c>
      <c r="E30" s="121"/>
    </row>
    <row r="31" spans="1:5" x14ac:dyDescent="0.2">
      <c r="A31" s="120" t="s">
        <v>167</v>
      </c>
      <c r="B31" s="125">
        <v>-134.53399999999999</v>
      </c>
      <c r="C31" s="125">
        <v>-94.944000000000003</v>
      </c>
      <c r="D31" s="125">
        <v>17.233000000000001</v>
      </c>
      <c r="E31" s="121"/>
    </row>
    <row r="32" spans="1:5" x14ac:dyDescent="0.2">
      <c r="A32" s="120" t="s">
        <v>60</v>
      </c>
      <c r="B32" s="121">
        <v>34.95700000000005</v>
      </c>
      <c r="C32" s="121">
        <v>40.914000000000044</v>
      </c>
      <c r="D32" s="121">
        <v>-36.57499999999996</v>
      </c>
      <c r="E32" s="121"/>
    </row>
    <row r="33" spans="1:5" x14ac:dyDescent="0.2">
      <c r="A33" s="113" t="s">
        <v>168</v>
      </c>
      <c r="B33" s="114">
        <v>-253.08299999999991</v>
      </c>
      <c r="C33" s="114">
        <v>-137.32399999999996</v>
      </c>
      <c r="D33" s="114">
        <v>-37.150999999999954</v>
      </c>
      <c r="E33" s="114"/>
    </row>
    <row r="34" spans="1:5" x14ac:dyDescent="0.2">
      <c r="A34" s="112"/>
      <c r="B34" s="121"/>
      <c r="C34" s="121"/>
      <c r="D34" s="121"/>
      <c r="E34" s="114"/>
    </row>
    <row r="35" spans="1:5" ht="12.75" x14ac:dyDescent="0.2">
      <c r="A35" s="55" t="s">
        <v>181</v>
      </c>
      <c r="B35" s="121">
        <v>119.608</v>
      </c>
      <c r="C35" s="121">
        <v>176.392</v>
      </c>
      <c r="D35" s="121">
        <v>-62.289000000000001</v>
      </c>
      <c r="E35" s="116"/>
    </row>
    <row r="36" spans="1:5" x14ac:dyDescent="0.2">
      <c r="A36" s="112"/>
      <c r="B36" s="109"/>
      <c r="C36" s="109"/>
      <c r="D36" s="109"/>
      <c r="E36" s="105"/>
    </row>
    <row r="37" spans="1:5" x14ac:dyDescent="0.2">
      <c r="A37" s="117" t="s">
        <v>169</v>
      </c>
      <c r="B37" s="105">
        <v>3347.8289999999947</v>
      </c>
      <c r="C37" s="105">
        <v>6451.3080000000027</v>
      </c>
      <c r="D37" s="105">
        <v>8343.1750000000029</v>
      </c>
      <c r="E37" s="105"/>
    </row>
    <row r="38" spans="1:5" ht="15" x14ac:dyDescent="0.25">
      <c r="A38" s="39"/>
      <c r="B38" s="126"/>
      <c r="C38" s="126"/>
      <c r="D38" s="126"/>
      <c r="E38" s="127"/>
    </row>
    <row r="39" spans="1:5" x14ac:dyDescent="0.2">
      <c r="A39" s="39" t="s">
        <v>170</v>
      </c>
      <c r="B39" s="106">
        <v>39259.186999999991</v>
      </c>
      <c r="C39" s="106">
        <v>41723.25499999999</v>
      </c>
      <c r="D39" s="106">
        <v>42900.123</v>
      </c>
      <c r="E39" s="106">
        <v>42836.28</v>
      </c>
    </row>
    <row r="41" spans="1:5" x14ac:dyDescent="0.2">
      <c r="A41" s="33" t="s">
        <v>182</v>
      </c>
    </row>
    <row r="42" spans="1:5" x14ac:dyDescent="0.2">
      <c r="A42" s="33" t="s">
        <v>183</v>
      </c>
    </row>
    <row r="43" spans="1:5" x14ac:dyDescent="0.2">
      <c r="A43" s="203" t="s">
        <v>184</v>
      </c>
      <c r="B43" s="203"/>
      <c r="C43" s="203"/>
      <c r="D43" s="203"/>
      <c r="E43" s="203"/>
    </row>
  </sheetData>
  <mergeCells count="2">
    <mergeCell ref="A43:E43"/>
    <mergeCell ref="A2: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440C-5470-4E5B-BA83-75DA8A587A2E}">
  <dimension ref="A1:F21"/>
  <sheetViews>
    <sheetView showGridLines="0" zoomScaleNormal="100" workbookViewId="0"/>
  </sheetViews>
  <sheetFormatPr defaultColWidth="8.7109375" defaultRowHeight="11.25" x14ac:dyDescent="0.2"/>
  <cols>
    <col min="1" max="1" width="55.42578125" style="33" bestFit="1" customWidth="1"/>
    <col min="2" max="16384" width="8.7109375" style="33"/>
  </cols>
  <sheetData>
    <row r="1" spans="1:6" x14ac:dyDescent="0.2">
      <c r="A1" s="33" t="s">
        <v>185</v>
      </c>
    </row>
    <row r="2" spans="1:6" ht="12.75" x14ac:dyDescent="0.2">
      <c r="A2" s="201" t="s">
        <v>198</v>
      </c>
      <c r="B2" s="201"/>
      <c r="C2" s="201"/>
      <c r="D2" s="201"/>
      <c r="E2" s="201"/>
      <c r="F2" s="201"/>
    </row>
    <row r="3" spans="1:6" ht="3.95" customHeight="1" x14ac:dyDescent="0.2">
      <c r="C3" s="56"/>
    </row>
    <row r="4" spans="1:6" x14ac:dyDescent="0.2">
      <c r="A4" s="57"/>
      <c r="B4" s="58" t="s">
        <v>1</v>
      </c>
      <c r="C4" s="140" t="s">
        <v>2</v>
      </c>
      <c r="D4" s="58" t="s">
        <v>3</v>
      </c>
      <c r="E4" s="58" t="s">
        <v>4</v>
      </c>
      <c r="F4" s="58" t="s">
        <v>5</v>
      </c>
    </row>
    <row r="5" spans="1:6" x14ac:dyDescent="0.2">
      <c r="B5" s="34"/>
      <c r="C5" s="128" t="s">
        <v>7</v>
      </c>
      <c r="D5" s="34" t="s">
        <v>8</v>
      </c>
      <c r="E5" s="34" t="s">
        <v>8</v>
      </c>
      <c r="F5" s="34" t="s">
        <v>8</v>
      </c>
    </row>
    <row r="6" spans="1:6" x14ac:dyDescent="0.2">
      <c r="B6" s="34" t="s">
        <v>9</v>
      </c>
      <c r="C6" s="128" t="s">
        <v>11</v>
      </c>
      <c r="D6" s="34" t="s">
        <v>11</v>
      </c>
      <c r="E6" s="34" t="s">
        <v>11</v>
      </c>
      <c r="F6" s="34" t="s">
        <v>11</v>
      </c>
    </row>
    <row r="7" spans="1:6" x14ac:dyDescent="0.2">
      <c r="A7" s="33" t="s">
        <v>186</v>
      </c>
      <c r="C7" s="129"/>
    </row>
    <row r="8" spans="1:6" x14ac:dyDescent="0.2">
      <c r="A8" s="33" t="s">
        <v>187</v>
      </c>
      <c r="C8" s="129"/>
    </row>
    <row r="9" spans="1:6" x14ac:dyDescent="0.2">
      <c r="A9" s="130" t="s">
        <v>188</v>
      </c>
      <c r="B9" s="131">
        <v>1669.0200000000004</v>
      </c>
      <c r="C9" s="132">
        <v>1204.1830000000045</v>
      </c>
      <c r="D9" s="131">
        <v>363.45000000000073</v>
      </c>
      <c r="E9" s="131">
        <v>1066.8049999999967</v>
      </c>
      <c r="F9" s="131">
        <v>1473.8850000000093</v>
      </c>
    </row>
    <row r="10" spans="1:6" x14ac:dyDescent="0.2">
      <c r="A10" s="133" t="s">
        <v>189</v>
      </c>
      <c r="B10" s="134" t="s">
        <v>190</v>
      </c>
      <c r="C10" s="135" t="s">
        <v>190</v>
      </c>
      <c r="D10" s="134" t="s">
        <v>190</v>
      </c>
      <c r="E10" s="134" t="s">
        <v>190</v>
      </c>
      <c r="F10" s="134" t="s">
        <v>190</v>
      </c>
    </row>
    <row r="11" spans="1:6" x14ac:dyDescent="0.2">
      <c r="B11" s="136"/>
      <c r="C11" s="137"/>
      <c r="D11" s="136"/>
    </row>
    <row r="12" spans="1:6" x14ac:dyDescent="0.2">
      <c r="A12" s="33" t="s">
        <v>192</v>
      </c>
      <c r="B12" s="69"/>
      <c r="C12" s="138"/>
      <c r="D12" s="69"/>
    </row>
    <row r="13" spans="1:6" x14ac:dyDescent="0.2">
      <c r="A13" s="139" t="s">
        <v>193</v>
      </c>
      <c r="B13" s="69"/>
      <c r="C13" s="138"/>
      <c r="D13" s="69"/>
      <c r="E13" s="136"/>
      <c r="F13" s="136"/>
    </row>
    <row r="14" spans="1:6" x14ac:dyDescent="0.2">
      <c r="A14" s="133" t="s">
        <v>189</v>
      </c>
      <c r="B14" s="134" t="s">
        <v>190</v>
      </c>
      <c r="C14" s="135" t="s">
        <v>190</v>
      </c>
      <c r="D14" s="134" t="s">
        <v>190</v>
      </c>
      <c r="E14" s="134" t="s">
        <v>190</v>
      </c>
      <c r="F14" s="134" t="s">
        <v>190</v>
      </c>
    </row>
    <row r="15" spans="1:6" x14ac:dyDescent="0.2">
      <c r="A15" s="139" t="s">
        <v>194</v>
      </c>
      <c r="B15" s="136"/>
      <c r="C15" s="137"/>
      <c r="D15" s="136"/>
      <c r="E15" s="136"/>
      <c r="F15" s="136"/>
    </row>
    <row r="16" spans="1:6" x14ac:dyDescent="0.2">
      <c r="A16" s="139" t="s">
        <v>195</v>
      </c>
      <c r="B16" s="136"/>
      <c r="C16" s="137"/>
      <c r="D16" s="136"/>
    </row>
    <row r="17" spans="1:6" x14ac:dyDescent="0.2">
      <c r="A17" s="133" t="s">
        <v>189</v>
      </c>
      <c r="B17" s="134" t="s">
        <v>191</v>
      </c>
      <c r="C17" s="135" t="s">
        <v>190</v>
      </c>
      <c r="D17" s="134" t="s">
        <v>190</v>
      </c>
      <c r="E17" s="134" t="s">
        <v>190</v>
      </c>
      <c r="F17" s="134" t="s">
        <v>190</v>
      </c>
    </row>
    <row r="18" spans="1:6" x14ac:dyDescent="0.2">
      <c r="A18" s="130"/>
      <c r="B18" s="136"/>
      <c r="C18" s="137"/>
      <c r="D18" s="136"/>
      <c r="E18" s="136"/>
      <c r="F18" s="136"/>
    </row>
    <row r="19" spans="1:6" x14ac:dyDescent="0.2">
      <c r="A19" s="33" t="s">
        <v>196</v>
      </c>
      <c r="B19" s="136"/>
      <c r="C19" s="137"/>
      <c r="D19" s="136"/>
      <c r="E19" s="136"/>
      <c r="F19" s="136"/>
    </row>
    <row r="20" spans="1:6" x14ac:dyDescent="0.2">
      <c r="A20" s="130" t="s">
        <v>197</v>
      </c>
      <c r="B20" s="136">
        <v>102.43819000000001</v>
      </c>
      <c r="C20" s="137">
        <v>102.72596300000001</v>
      </c>
      <c r="D20" s="136">
        <v>103.424806</v>
      </c>
      <c r="E20" s="136">
        <v>105.701465</v>
      </c>
      <c r="F20" s="136">
        <v>108.68784299999999</v>
      </c>
    </row>
    <row r="21" spans="1:6" x14ac:dyDescent="0.2">
      <c r="A21" s="133" t="s">
        <v>189</v>
      </c>
      <c r="B21" s="134" t="s">
        <v>190</v>
      </c>
      <c r="C21" s="135" t="s">
        <v>190</v>
      </c>
      <c r="D21" s="134" t="s">
        <v>190</v>
      </c>
      <c r="E21" s="134" t="s">
        <v>190</v>
      </c>
      <c r="F21" s="134" t="s">
        <v>190</v>
      </c>
    </row>
  </sheetData>
  <mergeCells count="1">
    <mergeCell ref="A2:F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E4D6B-4AFA-4507-9308-9935FBBEE2B6}">
  <dimension ref="A1:N35"/>
  <sheetViews>
    <sheetView showGridLines="0" zoomScaleNormal="100" workbookViewId="0"/>
  </sheetViews>
  <sheetFormatPr defaultColWidth="8.7109375" defaultRowHeight="11.25" x14ac:dyDescent="0.2"/>
  <cols>
    <col min="1" max="1" width="18.28515625" style="33" customWidth="1"/>
    <col min="2" max="16384" width="8.7109375" style="33"/>
  </cols>
  <sheetData>
    <row r="1" spans="1:1" x14ac:dyDescent="0.2">
      <c r="A1" s="33" t="s">
        <v>199</v>
      </c>
    </row>
    <row r="2" spans="1:1" ht="14.25" x14ac:dyDescent="0.2">
      <c r="A2" s="68" t="s">
        <v>201</v>
      </c>
    </row>
    <row r="3" spans="1:1" ht="12.75" x14ac:dyDescent="0.2">
      <c r="A3" s="61" t="s">
        <v>154</v>
      </c>
    </row>
    <row r="31" spans="1:1" x14ac:dyDescent="0.2">
      <c r="A31" s="33" t="s">
        <v>202</v>
      </c>
    </row>
    <row r="33" spans="1:14" x14ac:dyDescent="0.2">
      <c r="A33" s="67" t="s">
        <v>88</v>
      </c>
    </row>
    <row r="34" spans="1:14" x14ac:dyDescent="0.2">
      <c r="A34" s="33" t="s">
        <v>203</v>
      </c>
      <c r="B34" s="69" t="s">
        <v>92</v>
      </c>
      <c r="C34" s="69" t="s">
        <v>93</v>
      </c>
      <c r="D34" s="69" t="s">
        <v>94</v>
      </c>
      <c r="E34" s="69" t="s">
        <v>95</v>
      </c>
      <c r="F34" s="69" t="s">
        <v>96</v>
      </c>
      <c r="G34" s="69" t="s">
        <v>97</v>
      </c>
      <c r="H34" s="69" t="s">
        <v>6</v>
      </c>
      <c r="I34" s="69" t="s">
        <v>0</v>
      </c>
      <c r="J34" s="69" t="s">
        <v>1</v>
      </c>
      <c r="K34" s="69" t="s">
        <v>2</v>
      </c>
      <c r="L34" s="69" t="s">
        <v>3</v>
      </c>
      <c r="M34" s="69" t="s">
        <v>4</v>
      </c>
      <c r="N34" s="69" t="s">
        <v>5</v>
      </c>
    </row>
    <row r="35" spans="1:14" x14ac:dyDescent="0.2">
      <c r="A35" s="33" t="s">
        <v>13</v>
      </c>
      <c r="B35" s="72">
        <v>648.96599999999671</v>
      </c>
      <c r="C35" s="72">
        <v>249.27699999999459</v>
      </c>
      <c r="D35" s="72">
        <v>719.27999999999156</v>
      </c>
      <c r="E35" s="72">
        <v>-431.05899999999747</v>
      </c>
      <c r="F35" s="72">
        <v>-2020.5870000000032</v>
      </c>
      <c r="G35" s="72">
        <v>-2473.7529999999933</v>
      </c>
      <c r="H35" s="72">
        <v>-617.71600000000763</v>
      </c>
      <c r="I35" s="72">
        <v>1317.1779999999926</v>
      </c>
      <c r="J35" s="72">
        <v>1669.0200000000004</v>
      </c>
      <c r="K35" s="72">
        <v>1204.1830000000045</v>
      </c>
      <c r="L35" s="72">
        <v>363.45000000000073</v>
      </c>
      <c r="M35" s="72">
        <v>1066.8049999999967</v>
      </c>
      <c r="N35" s="72">
        <v>1473.8850000000093</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9FFD2-CA43-4143-AF65-3AB10A714030}">
  <dimension ref="A1:D30"/>
  <sheetViews>
    <sheetView showGridLines="0" zoomScaleNormal="100" workbookViewId="0"/>
  </sheetViews>
  <sheetFormatPr defaultColWidth="8.7109375" defaultRowHeight="11.25" x14ac:dyDescent="0.2"/>
  <cols>
    <col min="1" max="1" width="38.28515625" style="33" customWidth="1"/>
    <col min="2" max="2" width="12.28515625" style="33" customWidth="1"/>
    <col min="3" max="3" width="12.42578125" style="33" customWidth="1"/>
    <col min="4" max="4" width="21.42578125" style="33" customWidth="1"/>
    <col min="5" max="16384" width="8.7109375" style="33"/>
  </cols>
  <sheetData>
    <row r="1" spans="1:4" x14ac:dyDescent="0.2">
      <c r="A1" s="33" t="s">
        <v>232</v>
      </c>
    </row>
    <row r="2" spans="1:4" ht="14.25" x14ac:dyDescent="0.2">
      <c r="A2" s="201" t="s">
        <v>234</v>
      </c>
      <c r="B2" s="201"/>
      <c r="C2" s="201"/>
      <c r="D2" s="201"/>
    </row>
    <row r="3" spans="1:4" s="81" customFormat="1" ht="4.5" customHeight="1" x14ac:dyDescent="0.2">
      <c r="B3" s="159"/>
      <c r="C3" s="159"/>
    </row>
    <row r="4" spans="1:4" x14ac:dyDescent="0.2">
      <c r="A4" s="157" t="s">
        <v>204</v>
      </c>
      <c r="B4" s="158" t="s">
        <v>205</v>
      </c>
      <c r="C4" s="158" t="s">
        <v>206</v>
      </c>
      <c r="D4" s="158" t="s">
        <v>207</v>
      </c>
    </row>
    <row r="5" spans="1:4" x14ac:dyDescent="0.2">
      <c r="A5" s="141"/>
      <c r="B5" s="142"/>
      <c r="C5" s="142"/>
      <c r="D5" s="142"/>
    </row>
    <row r="6" spans="1:4" x14ac:dyDescent="0.2">
      <c r="A6" s="143" t="s">
        <v>1</v>
      </c>
      <c r="B6" s="142"/>
      <c r="C6" s="142"/>
      <c r="D6" s="142"/>
    </row>
    <row r="7" spans="1:4" x14ac:dyDescent="0.2">
      <c r="A7" s="144" t="s">
        <v>208</v>
      </c>
      <c r="B7" s="145">
        <v>5225</v>
      </c>
      <c r="C7" s="146">
        <v>43738</v>
      </c>
      <c r="D7" s="147" t="s">
        <v>209</v>
      </c>
    </row>
    <row r="8" spans="1:4" x14ac:dyDescent="0.2">
      <c r="A8" s="144" t="s">
        <v>210</v>
      </c>
      <c r="B8" s="145">
        <v>29157</v>
      </c>
      <c r="C8" s="146">
        <v>43804</v>
      </c>
      <c r="D8" s="147" t="s">
        <v>211</v>
      </c>
    </row>
    <row r="9" spans="1:4" x14ac:dyDescent="0.2">
      <c r="A9" s="144" t="s">
        <v>212</v>
      </c>
      <c r="B9" s="145">
        <v>852</v>
      </c>
      <c r="C9" s="146">
        <v>43861</v>
      </c>
      <c r="D9" s="147" t="s">
        <v>211</v>
      </c>
    </row>
    <row r="10" spans="1:4" x14ac:dyDescent="0.2">
      <c r="A10" s="144" t="s">
        <v>213</v>
      </c>
      <c r="B10" s="145">
        <v>2521</v>
      </c>
      <c r="C10" s="146">
        <v>43814</v>
      </c>
      <c r="D10" s="147" t="s">
        <v>211</v>
      </c>
    </row>
    <row r="11" spans="1:4" x14ac:dyDescent="0.2">
      <c r="A11" s="144" t="s">
        <v>214</v>
      </c>
      <c r="B11" s="145">
        <v>1236</v>
      </c>
      <c r="C11" s="146">
        <v>43991</v>
      </c>
      <c r="D11" s="147" t="s">
        <v>209</v>
      </c>
    </row>
    <row r="12" spans="1:4" x14ac:dyDescent="0.2">
      <c r="A12" s="144" t="s">
        <v>215</v>
      </c>
      <c r="B12" s="145">
        <v>2358</v>
      </c>
      <c r="C12" s="146">
        <v>43992</v>
      </c>
      <c r="D12" s="148" t="s">
        <v>216</v>
      </c>
    </row>
    <row r="13" spans="1:4" x14ac:dyDescent="0.2">
      <c r="A13" s="144" t="s">
        <v>217</v>
      </c>
      <c r="B13" s="145">
        <v>16341</v>
      </c>
      <c r="C13" s="146">
        <v>44012</v>
      </c>
      <c r="D13" s="148" t="s">
        <v>216</v>
      </c>
    </row>
    <row r="14" spans="1:4" x14ac:dyDescent="0.2">
      <c r="A14" s="149"/>
      <c r="B14" s="150"/>
      <c r="C14" s="151"/>
      <c r="D14" s="152"/>
    </row>
    <row r="15" spans="1:4" x14ac:dyDescent="0.2">
      <c r="A15" s="153" t="s">
        <v>2</v>
      </c>
      <c r="B15" s="154"/>
      <c r="C15" s="154"/>
      <c r="D15" s="154"/>
    </row>
    <row r="16" spans="1:4" x14ac:dyDescent="0.2">
      <c r="A16" s="98" t="s">
        <v>218</v>
      </c>
      <c r="B16" s="145">
        <v>4452</v>
      </c>
      <c r="C16" s="146">
        <v>44047</v>
      </c>
      <c r="D16" s="147" t="s">
        <v>209</v>
      </c>
    </row>
    <row r="17" spans="1:4" x14ac:dyDescent="0.2">
      <c r="A17" s="98" t="s">
        <v>219</v>
      </c>
      <c r="B17" s="145">
        <v>2210</v>
      </c>
      <c r="C17" s="146">
        <v>44110</v>
      </c>
      <c r="D17" s="147" t="s">
        <v>209</v>
      </c>
    </row>
    <row r="18" spans="1:4" x14ac:dyDescent="0.2">
      <c r="A18" s="98" t="s">
        <v>220</v>
      </c>
      <c r="B18" s="145">
        <v>16036</v>
      </c>
      <c r="C18" s="146">
        <v>44115</v>
      </c>
      <c r="D18" s="147" t="s">
        <v>209</v>
      </c>
    </row>
    <row r="19" spans="1:4" x14ac:dyDescent="0.2">
      <c r="A19" s="98" t="s">
        <v>221</v>
      </c>
      <c r="B19" s="145">
        <v>864</v>
      </c>
      <c r="C19" s="146">
        <v>44130</v>
      </c>
      <c r="D19" s="147" t="s">
        <v>209</v>
      </c>
    </row>
    <row r="20" spans="1:4" x14ac:dyDescent="0.2">
      <c r="A20" s="98" t="s">
        <v>222</v>
      </c>
      <c r="B20" s="145">
        <v>12307</v>
      </c>
      <c r="C20" s="146">
        <v>44196</v>
      </c>
      <c r="D20" s="147" t="s">
        <v>209</v>
      </c>
    </row>
    <row r="21" spans="1:4" x14ac:dyDescent="0.2">
      <c r="A21" s="98" t="s">
        <v>223</v>
      </c>
      <c r="B21" s="145">
        <v>4934</v>
      </c>
      <c r="C21" s="146">
        <v>44196</v>
      </c>
      <c r="D21" s="147" t="s">
        <v>209</v>
      </c>
    </row>
    <row r="22" spans="1:4" x14ac:dyDescent="0.2">
      <c r="A22" s="98" t="s">
        <v>224</v>
      </c>
      <c r="B22" s="145">
        <v>350</v>
      </c>
      <c r="C22" s="146">
        <v>44271</v>
      </c>
      <c r="D22" s="147" t="s">
        <v>225</v>
      </c>
    </row>
    <row r="23" spans="1:4" x14ac:dyDescent="0.2">
      <c r="A23" s="98" t="s">
        <v>233</v>
      </c>
      <c r="B23" s="145">
        <v>500</v>
      </c>
      <c r="C23" s="146">
        <v>44312</v>
      </c>
      <c r="D23" s="147" t="s">
        <v>225</v>
      </c>
    </row>
    <row r="24" spans="1:4" x14ac:dyDescent="0.2">
      <c r="A24" s="98" t="s">
        <v>226</v>
      </c>
      <c r="B24" s="145">
        <v>4682</v>
      </c>
      <c r="C24" s="146">
        <v>44359</v>
      </c>
      <c r="D24" s="147" t="s">
        <v>225</v>
      </c>
    </row>
    <row r="25" spans="1:4" x14ac:dyDescent="0.2">
      <c r="A25" s="98" t="s">
        <v>227</v>
      </c>
      <c r="B25" s="145">
        <v>464</v>
      </c>
      <c r="C25" s="146">
        <v>44359</v>
      </c>
      <c r="D25" s="147" t="s">
        <v>225</v>
      </c>
    </row>
    <row r="26" spans="1:4" x14ac:dyDescent="0.2">
      <c r="A26" s="98" t="s">
        <v>228</v>
      </c>
      <c r="B26" s="145">
        <v>405</v>
      </c>
      <c r="C26" s="146">
        <v>44359</v>
      </c>
      <c r="D26" s="147" t="s">
        <v>225</v>
      </c>
    </row>
    <row r="27" spans="1:4" x14ac:dyDescent="0.2">
      <c r="A27" s="98" t="s">
        <v>229</v>
      </c>
      <c r="B27" s="145">
        <v>29918</v>
      </c>
      <c r="C27" s="146">
        <v>44359</v>
      </c>
      <c r="D27" s="147" t="s">
        <v>225</v>
      </c>
    </row>
    <row r="28" spans="1:4" x14ac:dyDescent="0.2">
      <c r="A28" s="97"/>
      <c r="B28" s="155"/>
      <c r="C28" s="156"/>
    </row>
    <row r="29" spans="1:4" x14ac:dyDescent="0.2">
      <c r="A29" s="205" t="s">
        <v>230</v>
      </c>
      <c r="B29" s="206"/>
      <c r="C29" s="206"/>
      <c r="D29" s="206"/>
    </row>
    <row r="30" spans="1:4" x14ac:dyDescent="0.2">
      <c r="A30" s="205" t="s">
        <v>231</v>
      </c>
      <c r="B30" s="206"/>
      <c r="C30" s="206"/>
      <c r="D30" s="206"/>
    </row>
  </sheetData>
  <mergeCells count="3">
    <mergeCell ref="A29:D29"/>
    <mergeCell ref="A30:D30"/>
    <mergeCell ref="A2:D2"/>
  </mergeCells>
  <conditionalFormatting sqref="A16:A28">
    <cfRule type="containsText" dxfId="4" priority="1" operator="containsText" text="~?">
      <formula>NOT(ISERROR(SEARCH("~?",A16)))</formula>
    </cfRule>
    <cfRule type="expression" dxfId="3" priority="2">
      <formula>$F16="Pending Activation"</formula>
    </cfRule>
    <cfRule type="expression" dxfId="2" priority="3">
      <formula>$F16="Deferred??"</formula>
    </cfRule>
    <cfRule type="expression" dxfId="1" priority="4">
      <formula>#REF!&gt;1/1/1990</formula>
    </cfRule>
    <cfRule type="expression" dxfId="0" priority="5">
      <formula>$F16="Deferred"</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799A2-A4F1-4589-9D21-23A0F0DE21B1}">
  <dimension ref="A1:B22"/>
  <sheetViews>
    <sheetView showGridLines="0" zoomScaleNormal="100" workbookViewId="0"/>
  </sheetViews>
  <sheetFormatPr defaultColWidth="8.7109375" defaultRowHeight="11.25" x14ac:dyDescent="0.2"/>
  <cols>
    <col min="1" max="1" width="42.5703125" style="33" customWidth="1"/>
    <col min="2" max="2" width="15.5703125" style="69" bestFit="1" customWidth="1"/>
    <col min="3" max="16384" width="8.7109375" style="33"/>
  </cols>
  <sheetData>
    <row r="1" spans="1:2" x14ac:dyDescent="0.2">
      <c r="A1" s="33" t="s">
        <v>235</v>
      </c>
    </row>
    <row r="2" spans="1:2" ht="12.75" x14ac:dyDescent="0.2">
      <c r="A2" s="201" t="s">
        <v>236</v>
      </c>
      <c r="B2" s="201"/>
    </row>
    <row r="3" spans="1:2" ht="5.45" customHeight="1" x14ac:dyDescent="0.2"/>
    <row r="4" spans="1:2" ht="12.75" x14ac:dyDescent="0.2">
      <c r="A4" s="207"/>
      <c r="B4" s="164" t="s">
        <v>237</v>
      </c>
    </row>
    <row r="5" spans="1:2" ht="12.75" x14ac:dyDescent="0.2">
      <c r="A5" s="208"/>
      <c r="B5" s="162" t="s">
        <v>238</v>
      </c>
    </row>
    <row r="6" spans="1:2" ht="12.95" customHeight="1" x14ac:dyDescent="0.2">
      <c r="A6" s="208"/>
      <c r="B6" s="162" t="s">
        <v>250</v>
      </c>
    </row>
    <row r="7" spans="1:2" ht="12.75" x14ac:dyDescent="0.2">
      <c r="A7" s="161"/>
      <c r="B7" s="162" t="s">
        <v>13</v>
      </c>
    </row>
    <row r="8" spans="1:2" ht="12.75" x14ac:dyDescent="0.2">
      <c r="A8" s="160" t="s">
        <v>65</v>
      </c>
      <c r="B8" s="163">
        <v>9649.1059999999998</v>
      </c>
    </row>
    <row r="9" spans="1:2" ht="12.75" x14ac:dyDescent="0.2">
      <c r="A9" s="160" t="s">
        <v>122</v>
      </c>
      <c r="B9" s="163">
        <v>5466.8670000000002</v>
      </c>
    </row>
    <row r="10" spans="1:2" ht="12.75" x14ac:dyDescent="0.2">
      <c r="A10" s="160" t="s">
        <v>167</v>
      </c>
      <c r="B10" s="163">
        <v>3213.0079999999998</v>
      </c>
    </row>
    <row r="11" spans="1:2" ht="12.75" x14ac:dyDescent="0.2">
      <c r="A11" s="160" t="s">
        <v>239</v>
      </c>
      <c r="B11" s="163">
        <v>1799.45</v>
      </c>
    </row>
    <row r="12" spans="1:2" ht="12.75" x14ac:dyDescent="0.2">
      <c r="A12" s="160" t="s">
        <v>240</v>
      </c>
      <c r="B12" s="163">
        <v>1691.7750000000001</v>
      </c>
    </row>
    <row r="13" spans="1:2" ht="12.75" x14ac:dyDescent="0.2">
      <c r="A13" s="160" t="s">
        <v>241</v>
      </c>
      <c r="B13" s="163">
        <v>1628.953</v>
      </c>
    </row>
    <row r="14" spans="1:2" ht="12.75" x14ac:dyDescent="0.2">
      <c r="A14" s="160" t="s">
        <v>242</v>
      </c>
      <c r="B14" s="163">
        <v>1484.5360000000001</v>
      </c>
    </row>
    <row r="15" spans="1:2" ht="12.75" x14ac:dyDescent="0.2">
      <c r="A15" s="160" t="s">
        <v>177</v>
      </c>
      <c r="B15" s="163">
        <v>1431.671</v>
      </c>
    </row>
    <row r="16" spans="1:2" ht="12.75" x14ac:dyDescent="0.2">
      <c r="A16" s="160" t="s">
        <v>243</v>
      </c>
      <c r="B16" s="163">
        <v>1012.6950000000001</v>
      </c>
    </row>
    <row r="17" spans="1:2" ht="12.75" x14ac:dyDescent="0.2">
      <c r="A17" s="160" t="s">
        <v>244</v>
      </c>
      <c r="B17" s="163">
        <v>723.96199999999999</v>
      </c>
    </row>
    <row r="18" spans="1:2" ht="12.75" x14ac:dyDescent="0.2">
      <c r="A18" s="160" t="s">
        <v>245</v>
      </c>
      <c r="B18" s="163">
        <v>506.15600000000001</v>
      </c>
    </row>
    <row r="19" spans="1:2" ht="12.75" x14ac:dyDescent="0.2">
      <c r="A19" s="160" t="s">
        <v>246</v>
      </c>
      <c r="B19" s="163">
        <v>477.56799999999998</v>
      </c>
    </row>
    <row r="20" spans="1:2" ht="12.75" x14ac:dyDescent="0.2">
      <c r="A20" s="160" t="s">
        <v>247</v>
      </c>
      <c r="B20" s="163">
        <v>472.29300000000001</v>
      </c>
    </row>
    <row r="21" spans="1:2" ht="12.75" x14ac:dyDescent="0.2">
      <c r="A21" s="160" t="s">
        <v>248</v>
      </c>
      <c r="B21" s="163">
        <v>425.26100000000002</v>
      </c>
    </row>
    <row r="22" spans="1:2" ht="12.75" x14ac:dyDescent="0.2">
      <c r="A22" s="160" t="s">
        <v>249</v>
      </c>
      <c r="B22" s="163">
        <v>287.49299999999999</v>
      </c>
    </row>
  </sheetData>
  <mergeCells count="2">
    <mergeCell ref="A4:A6"/>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DDF5E-4A43-4012-AC65-2E817ED6D371}">
  <dimension ref="A1:N35"/>
  <sheetViews>
    <sheetView showGridLines="0" zoomScaleNormal="100" workbookViewId="0"/>
  </sheetViews>
  <sheetFormatPr defaultColWidth="8.7109375" defaultRowHeight="11.25" x14ac:dyDescent="0.2"/>
  <cols>
    <col min="1" max="1" width="26.85546875" style="33" customWidth="1"/>
    <col min="2" max="16384" width="8.7109375" style="33"/>
  </cols>
  <sheetData>
    <row r="1" spans="1:9" x14ac:dyDescent="0.2">
      <c r="A1" s="33" t="s">
        <v>251</v>
      </c>
    </row>
    <row r="2" spans="1:9" ht="12.75" x14ac:dyDescent="0.2">
      <c r="A2" s="201" t="s">
        <v>252</v>
      </c>
      <c r="B2" s="201"/>
      <c r="C2" s="201"/>
      <c r="D2" s="201"/>
      <c r="E2" s="201"/>
      <c r="F2" s="201"/>
      <c r="G2" s="201"/>
      <c r="H2" s="78"/>
      <c r="I2" s="78"/>
    </row>
    <row r="3" spans="1:9" ht="12.75" x14ac:dyDescent="0.2">
      <c r="A3" s="202" t="s">
        <v>253</v>
      </c>
      <c r="B3" s="202"/>
      <c r="C3" s="202"/>
      <c r="D3" s="202"/>
      <c r="E3" s="202"/>
      <c r="F3" s="202"/>
      <c r="G3" s="202"/>
      <c r="H3" s="79"/>
      <c r="I3" s="79"/>
    </row>
    <row r="31" spans="1:1" x14ac:dyDescent="0.2">
      <c r="A31" s="33" t="s">
        <v>200</v>
      </c>
    </row>
    <row r="33" spans="1:14" x14ac:dyDescent="0.2">
      <c r="A33" s="67" t="s">
        <v>88</v>
      </c>
    </row>
    <row r="34" spans="1:14" x14ac:dyDescent="0.2">
      <c r="B34" s="69" t="s">
        <v>92</v>
      </c>
      <c r="C34" s="69" t="s">
        <v>93</v>
      </c>
      <c r="D34" s="69" t="s">
        <v>94</v>
      </c>
      <c r="E34" s="69" t="s">
        <v>95</v>
      </c>
      <c r="F34" s="69" t="s">
        <v>96</v>
      </c>
      <c r="G34" s="69" t="s">
        <v>97</v>
      </c>
      <c r="H34" s="69" t="s">
        <v>6</v>
      </c>
      <c r="I34" s="69" t="s">
        <v>0</v>
      </c>
      <c r="J34" s="69" t="s">
        <v>1</v>
      </c>
      <c r="K34" s="69" t="s">
        <v>2</v>
      </c>
      <c r="L34" s="69" t="s">
        <v>3</v>
      </c>
      <c r="M34" s="69" t="s">
        <v>4</v>
      </c>
      <c r="N34" s="69" t="s">
        <v>5</v>
      </c>
    </row>
    <row r="35" spans="1:14" x14ac:dyDescent="0.2">
      <c r="A35" s="33" t="s">
        <v>254</v>
      </c>
      <c r="B35" s="75">
        <v>111.36857000000001</v>
      </c>
      <c r="C35" s="75">
        <v>112.82016200000002</v>
      </c>
      <c r="D35" s="75">
        <v>116.72101600000001</v>
      </c>
      <c r="E35" s="75">
        <v>121.19252299999999</v>
      </c>
      <c r="F35" s="75">
        <v>114.759579</v>
      </c>
      <c r="G35" s="75">
        <v>110.08206500000001</v>
      </c>
      <c r="H35" s="75">
        <v>103.128523</v>
      </c>
      <c r="I35" s="75">
        <v>100.59308</v>
      </c>
      <c r="J35" s="75">
        <v>102.43819000000001</v>
      </c>
      <c r="K35" s="75">
        <v>102.72596300000001</v>
      </c>
      <c r="L35" s="75">
        <v>103.424806</v>
      </c>
      <c r="M35" s="75">
        <v>105.701465</v>
      </c>
      <c r="N35" s="75">
        <v>108.68784299999999</v>
      </c>
    </row>
  </sheetData>
  <mergeCells count="2">
    <mergeCell ref="A2:G2"/>
    <mergeCell ref="A3:G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4F550-AFC5-4329-88B3-01824BBAA5B1}">
  <dimension ref="A1:G15"/>
  <sheetViews>
    <sheetView showGridLines="0" zoomScaleNormal="100" workbookViewId="0"/>
  </sheetViews>
  <sheetFormatPr defaultColWidth="8.7109375" defaultRowHeight="11.25" x14ac:dyDescent="0.2"/>
  <cols>
    <col min="1" max="1" width="8.7109375" style="33"/>
    <col min="2" max="2" width="19.5703125" style="33" customWidth="1"/>
    <col min="3" max="3" width="24.42578125" style="33" customWidth="1"/>
    <col min="4" max="4" width="8.5703125" style="69" customWidth="1"/>
    <col min="5" max="16384" width="8.7109375" style="33"/>
  </cols>
  <sheetData>
    <row r="1" spans="1:7" x14ac:dyDescent="0.2">
      <c r="A1" s="33" t="s">
        <v>307</v>
      </c>
    </row>
    <row r="2" spans="1:7" ht="12.75" x14ac:dyDescent="0.2">
      <c r="A2" s="201" t="s">
        <v>255</v>
      </c>
      <c r="B2" s="201"/>
      <c r="C2" s="201"/>
      <c r="D2" s="201"/>
      <c r="E2" s="201"/>
      <c r="F2" s="201"/>
      <c r="G2" s="201"/>
    </row>
    <row r="3" spans="1:7" ht="12.75" x14ac:dyDescent="0.2">
      <c r="A3" s="202" t="s">
        <v>256</v>
      </c>
      <c r="B3" s="202"/>
      <c r="C3" s="202"/>
      <c r="D3" s="202"/>
      <c r="E3" s="202"/>
      <c r="F3" s="202"/>
      <c r="G3" s="202"/>
    </row>
    <row r="4" spans="1:7" ht="3.95" customHeight="1" x14ac:dyDescent="0.2">
      <c r="A4" s="61"/>
    </row>
    <row r="5" spans="1:7" x14ac:dyDescent="0.2">
      <c r="A5" s="57"/>
      <c r="B5" s="57"/>
      <c r="C5" s="57"/>
      <c r="D5" s="80" t="s">
        <v>1</v>
      </c>
      <c r="E5" s="80" t="s">
        <v>2</v>
      </c>
      <c r="F5" s="80" t="s">
        <v>2</v>
      </c>
      <c r="G5" s="80" t="s">
        <v>260</v>
      </c>
    </row>
    <row r="6" spans="1:7" x14ac:dyDescent="0.2">
      <c r="E6" s="69" t="s">
        <v>7</v>
      </c>
      <c r="F6" s="69" t="s">
        <v>259</v>
      </c>
      <c r="G6" s="69" t="s">
        <v>262</v>
      </c>
    </row>
    <row r="7" spans="1:7" x14ac:dyDescent="0.2">
      <c r="D7" s="69" t="s">
        <v>9</v>
      </c>
      <c r="E7" s="69" t="s">
        <v>11</v>
      </c>
      <c r="F7" s="69" t="s">
        <v>11</v>
      </c>
      <c r="G7" s="69" t="s">
        <v>261</v>
      </c>
    </row>
    <row r="9" spans="1:7" ht="11.1" customHeight="1" x14ac:dyDescent="0.2">
      <c r="A9" s="33" t="s">
        <v>257</v>
      </c>
      <c r="D9" s="71">
        <v>1.1000000000000001</v>
      </c>
      <c r="E9" s="75">
        <v>0.5</v>
      </c>
      <c r="F9" s="74">
        <v>-2.25</v>
      </c>
      <c r="G9" s="74">
        <v>-2.75</v>
      </c>
    </row>
    <row r="10" spans="1:7" ht="11.1" customHeight="1" x14ac:dyDescent="0.2">
      <c r="A10" s="33" t="s">
        <v>266</v>
      </c>
      <c r="D10" s="71">
        <v>2</v>
      </c>
      <c r="E10" s="74">
        <v>1.25</v>
      </c>
      <c r="F10" s="75">
        <v>0</v>
      </c>
      <c r="G10" s="74">
        <v>-1.25</v>
      </c>
    </row>
    <row r="11" spans="1:7" ht="11.1" customHeight="1" x14ac:dyDescent="0.2">
      <c r="A11" s="33" t="s">
        <v>258</v>
      </c>
      <c r="D11" s="71">
        <v>0.3</v>
      </c>
      <c r="E11" s="74">
        <v>-0.25</v>
      </c>
      <c r="F11" s="75">
        <v>-2.5</v>
      </c>
      <c r="G11" s="74">
        <v>-2.25</v>
      </c>
    </row>
    <row r="12" spans="1:7" ht="11.1" customHeight="1" x14ac:dyDescent="0.2">
      <c r="A12" s="33" t="s">
        <v>265</v>
      </c>
      <c r="D12" s="71">
        <v>6.1</v>
      </c>
      <c r="E12" s="75">
        <v>8</v>
      </c>
      <c r="F12" s="74">
        <v>8.75</v>
      </c>
      <c r="G12" s="74">
        <v>0.75</v>
      </c>
    </row>
    <row r="14" spans="1:7" x14ac:dyDescent="0.2">
      <c r="A14" s="33" t="s">
        <v>263</v>
      </c>
    </row>
    <row r="15" spans="1:7" x14ac:dyDescent="0.2">
      <c r="A15" s="33" t="s">
        <v>264</v>
      </c>
    </row>
  </sheetData>
  <mergeCells count="2">
    <mergeCell ref="A2:G2"/>
    <mergeCell ref="A3:G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A45FB-7CA3-4501-BA8B-2074F99DDEE4}">
  <dimension ref="A1:Q12"/>
  <sheetViews>
    <sheetView showGridLines="0" zoomScaleNormal="100" workbookViewId="0"/>
  </sheetViews>
  <sheetFormatPr defaultColWidth="8.7109375" defaultRowHeight="11.25" x14ac:dyDescent="0.2"/>
  <cols>
    <col min="1" max="1" width="33.85546875" style="33" customWidth="1"/>
    <col min="2" max="2" width="10.85546875" style="34" customWidth="1"/>
    <col min="3" max="3" width="60.5703125" style="33" customWidth="1"/>
    <col min="4" max="16384" width="8.7109375" style="33"/>
  </cols>
  <sheetData>
    <row r="1" spans="1:17" x14ac:dyDescent="0.2">
      <c r="A1" s="33" t="s">
        <v>267</v>
      </c>
    </row>
    <row r="2" spans="1:17" ht="12.75" x14ac:dyDescent="0.2">
      <c r="A2" s="201" t="s">
        <v>268</v>
      </c>
      <c r="B2" s="201"/>
      <c r="C2" s="201"/>
      <c r="D2" s="78"/>
      <c r="E2" s="78"/>
      <c r="F2" s="78"/>
      <c r="G2" s="78"/>
      <c r="H2" s="78"/>
      <c r="I2" s="78"/>
      <c r="J2" s="78"/>
      <c r="K2" s="78"/>
      <c r="L2" s="78"/>
    </row>
    <row r="3" spans="1:17" ht="12.75" x14ac:dyDescent="0.2">
      <c r="A3" s="202" t="s">
        <v>2</v>
      </c>
      <c r="B3" s="202"/>
      <c r="C3" s="202"/>
      <c r="D3" s="79"/>
      <c r="E3" s="79"/>
      <c r="F3" s="79"/>
      <c r="G3" s="79"/>
      <c r="H3" s="79"/>
      <c r="I3" s="79"/>
      <c r="J3" s="79"/>
      <c r="K3" s="79"/>
      <c r="L3" s="79"/>
    </row>
    <row r="4" spans="1:17" ht="3" customHeight="1" x14ac:dyDescent="0.2"/>
    <row r="5" spans="1:17" x14ac:dyDescent="0.2">
      <c r="A5" s="57"/>
      <c r="B5" s="58" t="s">
        <v>269</v>
      </c>
      <c r="C5" s="58" t="s">
        <v>270</v>
      </c>
      <c r="D5" s="165"/>
      <c r="E5" s="165"/>
      <c r="F5" s="165"/>
      <c r="G5" s="165"/>
      <c r="H5" s="165"/>
      <c r="I5" s="165"/>
      <c r="J5" s="165"/>
      <c r="K5" s="165"/>
      <c r="L5" s="165"/>
      <c r="M5" s="81"/>
      <c r="N5" s="81"/>
      <c r="O5" s="81"/>
      <c r="P5" s="81"/>
      <c r="Q5" s="81"/>
    </row>
    <row r="6" spans="1:17" ht="21.95" customHeight="1" x14ac:dyDescent="0.2">
      <c r="A6" s="195" t="s">
        <v>271</v>
      </c>
      <c r="B6" s="196" t="s">
        <v>272</v>
      </c>
      <c r="C6" s="197" t="s">
        <v>273</v>
      </c>
    </row>
    <row r="7" spans="1:17" x14ac:dyDescent="0.2">
      <c r="A7" s="195" t="s">
        <v>274</v>
      </c>
      <c r="B7" s="196" t="s">
        <v>275</v>
      </c>
      <c r="C7" s="195" t="s">
        <v>276</v>
      </c>
    </row>
    <row r="8" spans="1:17" x14ac:dyDescent="0.2">
      <c r="A8" s="195" t="s">
        <v>277</v>
      </c>
      <c r="B8" s="196" t="s">
        <v>278</v>
      </c>
      <c r="C8" s="195" t="s">
        <v>279</v>
      </c>
    </row>
    <row r="9" spans="1:17" x14ac:dyDescent="0.2">
      <c r="A9" s="195" t="s">
        <v>280</v>
      </c>
      <c r="B9" s="196" t="s">
        <v>281</v>
      </c>
      <c r="C9" s="195" t="s">
        <v>282</v>
      </c>
    </row>
    <row r="10" spans="1:17" x14ac:dyDescent="0.2">
      <c r="A10" s="195" t="s">
        <v>283</v>
      </c>
      <c r="B10" s="196"/>
      <c r="C10" s="195"/>
    </row>
    <row r="11" spans="1:17" x14ac:dyDescent="0.2">
      <c r="A11" s="195" t="s">
        <v>284</v>
      </c>
      <c r="B11" s="196" t="s">
        <v>278</v>
      </c>
      <c r="C11" s="195" t="s">
        <v>287</v>
      </c>
    </row>
    <row r="12" spans="1:17" x14ac:dyDescent="0.2">
      <c r="A12" s="195" t="s">
        <v>285</v>
      </c>
      <c r="B12" s="196" t="s">
        <v>286</v>
      </c>
      <c r="C12" s="195" t="s">
        <v>288</v>
      </c>
    </row>
  </sheetData>
  <mergeCells count="2">
    <mergeCell ref="A3:C3"/>
    <mergeCell ref="A2:C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92D1B-9F81-4473-8E30-5746B3AA3F43}">
  <dimension ref="A1:I33"/>
  <sheetViews>
    <sheetView showGridLines="0" zoomScaleNormal="100" workbookViewId="0"/>
  </sheetViews>
  <sheetFormatPr defaultColWidth="8.7109375" defaultRowHeight="11.25" x14ac:dyDescent="0.2"/>
  <cols>
    <col min="1" max="16384" width="8.7109375" style="33"/>
  </cols>
  <sheetData>
    <row r="1" spans="1:9" x14ac:dyDescent="0.2">
      <c r="A1" s="33" t="s">
        <v>289</v>
      </c>
    </row>
    <row r="2" spans="1:9" ht="12.75" x14ac:dyDescent="0.2">
      <c r="A2" s="201" t="s">
        <v>290</v>
      </c>
      <c r="B2" s="201"/>
      <c r="C2" s="201"/>
      <c r="D2" s="201"/>
      <c r="E2" s="201"/>
      <c r="F2" s="201"/>
      <c r="G2" s="201"/>
      <c r="H2" s="201"/>
      <c r="I2" s="201"/>
    </row>
    <row r="3" spans="1:9" ht="12.75" x14ac:dyDescent="0.2">
      <c r="A3" s="201" t="s">
        <v>291</v>
      </c>
      <c r="B3" s="201"/>
      <c r="C3" s="201"/>
      <c r="D3" s="201"/>
      <c r="E3" s="201"/>
      <c r="F3" s="201"/>
      <c r="G3" s="201"/>
      <c r="H3" s="201"/>
      <c r="I3" s="201"/>
    </row>
    <row r="30" spans="1:1" x14ac:dyDescent="0.2">
      <c r="A30" s="33" t="s">
        <v>293</v>
      </c>
    </row>
    <row r="32" spans="1:1" x14ac:dyDescent="0.2">
      <c r="A32" s="67" t="s">
        <v>88</v>
      </c>
    </row>
    <row r="33" spans="1:1" x14ac:dyDescent="0.2">
      <c r="A33" s="33" t="s">
        <v>292</v>
      </c>
    </row>
  </sheetData>
  <mergeCells count="2">
    <mergeCell ref="A2:I2"/>
    <mergeCell ref="A3:I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7C4B-93BA-4A0E-A11B-0807E9A39B05}">
  <dimension ref="A1:F70"/>
  <sheetViews>
    <sheetView showGridLines="0" zoomScaleNormal="100" workbookViewId="0"/>
  </sheetViews>
  <sheetFormatPr defaultRowHeight="15" x14ac:dyDescent="0.25"/>
  <cols>
    <col min="1" max="1" width="38.7109375" customWidth="1"/>
    <col min="2" max="6" width="9.140625" customWidth="1"/>
  </cols>
  <sheetData>
    <row r="1" spans="1:6" x14ac:dyDescent="0.25">
      <c r="A1" s="33" t="s">
        <v>63</v>
      </c>
    </row>
    <row r="2" spans="1:6" ht="37.5" customHeight="1" x14ac:dyDescent="0.25">
      <c r="A2" s="200" t="s">
        <v>62</v>
      </c>
      <c r="B2" s="200"/>
      <c r="C2" s="200"/>
      <c r="D2" s="200"/>
      <c r="E2" s="200"/>
      <c r="F2" s="200"/>
    </row>
    <row r="3" spans="1:6" x14ac:dyDescent="0.25">
      <c r="A3" s="57"/>
      <c r="B3" s="59" t="s">
        <v>2</v>
      </c>
      <c r="C3" s="58" t="s">
        <v>3</v>
      </c>
      <c r="D3" s="58" t="s">
        <v>4</v>
      </c>
      <c r="E3" s="58" t="s">
        <v>5</v>
      </c>
      <c r="F3" s="60" t="s">
        <v>32</v>
      </c>
    </row>
    <row r="4" spans="1:6" x14ac:dyDescent="0.25">
      <c r="A4" s="33"/>
      <c r="B4" s="37" t="s">
        <v>13</v>
      </c>
      <c r="C4" s="34" t="s">
        <v>13</v>
      </c>
      <c r="D4" s="34" t="s">
        <v>13</v>
      </c>
      <c r="E4" s="34" t="s">
        <v>13</v>
      </c>
      <c r="F4" s="38" t="s">
        <v>13</v>
      </c>
    </row>
    <row r="5" spans="1:6" x14ac:dyDescent="0.25">
      <c r="A5" s="39" t="s">
        <v>33</v>
      </c>
      <c r="B5" s="35"/>
      <c r="C5" s="33"/>
      <c r="D5" s="33"/>
      <c r="E5" s="33"/>
      <c r="F5" s="36"/>
    </row>
    <row r="6" spans="1:6" x14ac:dyDescent="0.25">
      <c r="A6" s="40" t="s">
        <v>34</v>
      </c>
      <c r="B6" s="42">
        <v>2699.5629999999946</v>
      </c>
      <c r="C6" s="41">
        <v>2698.7160000000003</v>
      </c>
      <c r="D6" s="41">
        <v>2943.5400000000045</v>
      </c>
      <c r="E6" s="41"/>
      <c r="F6" s="42"/>
    </row>
    <row r="7" spans="1:6" x14ac:dyDescent="0.25">
      <c r="A7" s="33"/>
      <c r="B7" s="35"/>
      <c r="C7" s="33"/>
      <c r="D7" s="33"/>
      <c r="E7" s="33"/>
      <c r="F7" s="36"/>
    </row>
    <row r="8" spans="1:6" x14ac:dyDescent="0.25">
      <c r="A8" s="39" t="s">
        <v>15</v>
      </c>
      <c r="B8" s="35"/>
      <c r="C8" s="33"/>
      <c r="D8" s="33"/>
      <c r="E8" s="33"/>
      <c r="F8" s="35"/>
    </row>
    <row r="9" spans="1:6" x14ac:dyDescent="0.25">
      <c r="A9" s="43"/>
      <c r="B9" s="35"/>
      <c r="C9" s="33"/>
      <c r="D9" s="33"/>
      <c r="E9" s="33"/>
      <c r="F9" s="35"/>
    </row>
    <row r="10" spans="1:6" x14ac:dyDescent="0.25">
      <c r="A10" s="43" t="s">
        <v>35</v>
      </c>
      <c r="B10" s="35"/>
      <c r="C10" s="44"/>
      <c r="D10" s="44"/>
      <c r="E10" s="44"/>
      <c r="F10" s="35"/>
    </row>
    <row r="11" spans="1:6" x14ac:dyDescent="0.25">
      <c r="A11" s="45" t="s">
        <v>36</v>
      </c>
      <c r="B11" s="47">
        <v>-151.524</v>
      </c>
      <c r="C11" s="46">
        <v>-37.637999999999998</v>
      </c>
      <c r="D11" s="46">
        <v>-30.152000000000001</v>
      </c>
      <c r="E11" s="46"/>
      <c r="F11" s="47">
        <v>-219.31400000000002</v>
      </c>
    </row>
    <row r="12" spans="1:6" x14ac:dyDescent="0.25">
      <c r="A12" s="43"/>
      <c r="B12" s="35"/>
      <c r="C12" s="33"/>
      <c r="D12" s="33"/>
      <c r="E12" s="33"/>
      <c r="F12" s="35"/>
    </row>
    <row r="13" spans="1:6" x14ac:dyDescent="0.25">
      <c r="A13" s="43" t="s">
        <v>37</v>
      </c>
      <c r="B13" s="35"/>
      <c r="C13" s="33"/>
      <c r="D13" s="33"/>
      <c r="E13" s="33"/>
      <c r="F13" s="47"/>
    </row>
    <row r="14" spans="1:6" x14ac:dyDescent="0.25">
      <c r="A14" s="43" t="s">
        <v>38</v>
      </c>
      <c r="B14" s="49">
        <v>-302.9250000000003</v>
      </c>
      <c r="C14" s="48">
        <v>-671.25499999999965</v>
      </c>
      <c r="D14" s="48">
        <v>-720.22899999999845</v>
      </c>
      <c r="E14" s="48"/>
      <c r="F14" s="49">
        <v>-1694.4089999999983</v>
      </c>
    </row>
    <row r="15" spans="1:6" x14ac:dyDescent="0.25">
      <c r="A15" s="50" t="s">
        <v>39</v>
      </c>
      <c r="B15" s="47">
        <v>-221.773</v>
      </c>
      <c r="C15" s="46">
        <v>-399.38599999999997</v>
      </c>
      <c r="D15" s="46">
        <v>-495.63500000000022</v>
      </c>
      <c r="E15" s="46"/>
      <c r="F15" s="47">
        <v>-1116.7940000000003</v>
      </c>
    </row>
    <row r="16" spans="1:6" x14ac:dyDescent="0.25">
      <c r="A16" s="50" t="s">
        <v>40</v>
      </c>
      <c r="B16" s="47">
        <v>-23.671999999999798</v>
      </c>
      <c r="C16" s="46">
        <v>-158.71599999999989</v>
      </c>
      <c r="D16" s="46">
        <v>-68.270999999999958</v>
      </c>
      <c r="E16" s="46"/>
      <c r="F16" s="47">
        <v>-250.65899999999965</v>
      </c>
    </row>
    <row r="17" spans="1:6" x14ac:dyDescent="0.25">
      <c r="A17" s="50" t="s">
        <v>41</v>
      </c>
      <c r="B17" s="47">
        <v>3.1349999999999376</v>
      </c>
      <c r="C17" s="46">
        <v>-32.693999999999789</v>
      </c>
      <c r="D17" s="46">
        <v>-47.249000000000059</v>
      </c>
      <c r="E17" s="46"/>
      <c r="F17" s="47">
        <v>-76.807999999999907</v>
      </c>
    </row>
    <row r="18" spans="1:6" x14ac:dyDescent="0.25">
      <c r="A18" s="50" t="s">
        <v>42</v>
      </c>
      <c r="B18" s="47">
        <v>-7.0510000000000019</v>
      </c>
      <c r="C18" s="46">
        <v>-45.021999999999977</v>
      </c>
      <c r="D18" s="46">
        <v>-72.133000000000067</v>
      </c>
      <c r="E18" s="46"/>
      <c r="F18" s="47">
        <v>-124.20600000000005</v>
      </c>
    </row>
    <row r="19" spans="1:6" x14ac:dyDescent="0.25">
      <c r="A19" s="50" t="s">
        <v>43</v>
      </c>
      <c r="B19" s="47">
        <v>-47.716000000000008</v>
      </c>
      <c r="C19" s="46">
        <v>-42.644999999999982</v>
      </c>
      <c r="D19" s="46">
        <v>-31.909000000000049</v>
      </c>
      <c r="E19" s="46"/>
      <c r="F19" s="47">
        <v>-122.27000000000004</v>
      </c>
    </row>
    <row r="20" spans="1:6" x14ac:dyDescent="0.25">
      <c r="A20" s="50" t="s">
        <v>44</v>
      </c>
      <c r="B20" s="47">
        <v>-5.8480000000004111</v>
      </c>
      <c r="C20" s="46">
        <v>7.2079999999998563</v>
      </c>
      <c r="D20" s="46">
        <v>-5.0319999999981064</v>
      </c>
      <c r="E20" s="46"/>
      <c r="F20" s="47">
        <v>-3.6719999999986612</v>
      </c>
    </row>
    <row r="21" spans="1:6" x14ac:dyDescent="0.25">
      <c r="A21" s="43" t="s">
        <v>45</v>
      </c>
      <c r="B21" s="49">
        <v>-1942.9810000000004</v>
      </c>
      <c r="C21" s="48">
        <v>-622.9660000000008</v>
      </c>
      <c r="D21" s="48">
        <v>-611.55500000000097</v>
      </c>
      <c r="E21" s="48"/>
      <c r="F21" s="49">
        <v>-3177.5020000000022</v>
      </c>
    </row>
    <row r="22" spans="1:6" x14ac:dyDescent="0.25">
      <c r="A22" s="50" t="s">
        <v>46</v>
      </c>
      <c r="B22" s="47">
        <v>-941.51399999999967</v>
      </c>
      <c r="C22" s="46">
        <v>-769.81400000000031</v>
      </c>
      <c r="D22" s="46">
        <v>-618.27500000000055</v>
      </c>
      <c r="E22" s="46"/>
      <c r="F22" s="47">
        <v>-2329.6030000000005</v>
      </c>
    </row>
    <row r="23" spans="1:6" x14ac:dyDescent="0.25">
      <c r="A23" s="50" t="s">
        <v>47</v>
      </c>
      <c r="B23" s="47">
        <v>-180.66599999999994</v>
      </c>
      <c r="C23" s="46">
        <v>-66.703999999999951</v>
      </c>
      <c r="D23" s="46">
        <v>0</v>
      </c>
      <c r="E23" s="46"/>
      <c r="F23" s="47">
        <v>-247.36999999999989</v>
      </c>
    </row>
    <row r="24" spans="1:6" x14ac:dyDescent="0.25">
      <c r="A24" s="50" t="s">
        <v>48</v>
      </c>
      <c r="B24" s="47">
        <v>-266.02199999999993</v>
      </c>
      <c r="C24" s="46">
        <v>-123.86999999999996</v>
      </c>
      <c r="D24" s="46">
        <v>-107.75399999999996</v>
      </c>
      <c r="E24" s="46"/>
      <c r="F24" s="47">
        <v>-497.64599999999984</v>
      </c>
    </row>
    <row r="25" spans="1:6" x14ac:dyDescent="0.25">
      <c r="A25" s="51" t="s">
        <v>49</v>
      </c>
      <c r="B25" s="47">
        <v>-114.17599999999985</v>
      </c>
      <c r="C25" s="46">
        <v>243.32599999999985</v>
      </c>
      <c r="D25" s="46">
        <v>27.775000000000048</v>
      </c>
      <c r="E25" s="46"/>
      <c r="F25" s="47">
        <v>156.92500000000007</v>
      </c>
    </row>
    <row r="26" spans="1:6" x14ac:dyDescent="0.25">
      <c r="A26" s="51" t="s">
        <v>50</v>
      </c>
      <c r="B26" s="47">
        <v>56.570000000000164</v>
      </c>
      <c r="C26" s="46">
        <v>10.494000000000142</v>
      </c>
      <c r="D26" s="46">
        <v>25.829999999999927</v>
      </c>
      <c r="E26" s="46"/>
      <c r="F26" s="47">
        <v>92.894000000000233</v>
      </c>
    </row>
    <row r="27" spans="1:6" x14ac:dyDescent="0.25">
      <c r="A27" s="51" t="s">
        <v>51</v>
      </c>
      <c r="B27" s="47">
        <v>-609.10500000000002</v>
      </c>
      <c r="C27" s="46">
        <v>0</v>
      </c>
      <c r="D27" s="46">
        <v>0</v>
      </c>
      <c r="E27" s="46"/>
      <c r="F27" s="47">
        <v>-609.10500000000002</v>
      </c>
    </row>
    <row r="28" spans="1:6" x14ac:dyDescent="0.25">
      <c r="A28" s="50" t="s">
        <v>52</v>
      </c>
      <c r="B28" s="47">
        <v>111.93199999999911</v>
      </c>
      <c r="C28" s="46">
        <v>83.601999999999407</v>
      </c>
      <c r="D28" s="46">
        <v>60.86899999999946</v>
      </c>
      <c r="E28" s="46"/>
      <c r="F28" s="47">
        <v>256.40299999999797</v>
      </c>
    </row>
    <row r="29" spans="1:6" x14ac:dyDescent="0.25">
      <c r="A29" s="52" t="s">
        <v>53</v>
      </c>
      <c r="B29" s="49">
        <v>2356.7900000000009</v>
      </c>
      <c r="C29" s="48">
        <v>-12.266999999999825</v>
      </c>
      <c r="D29" s="48">
        <v>122.80999999999949</v>
      </c>
      <c r="E29" s="48"/>
      <c r="F29" s="49">
        <v>2467.3330000000005</v>
      </c>
    </row>
    <row r="30" spans="1:6" x14ac:dyDescent="0.25">
      <c r="A30" s="50" t="s">
        <v>54</v>
      </c>
      <c r="B30" s="47">
        <v>2328.7820000000002</v>
      </c>
      <c r="C30" s="46">
        <v>-69.287999999999556</v>
      </c>
      <c r="D30" s="46">
        <v>19.377000000000407</v>
      </c>
      <c r="E30" s="46"/>
      <c r="F30" s="47">
        <v>2278.871000000001</v>
      </c>
    </row>
    <row r="31" spans="1:6" x14ac:dyDescent="0.25">
      <c r="A31" s="50" t="s">
        <v>55</v>
      </c>
      <c r="B31" s="47">
        <v>102.69</v>
      </c>
      <c r="C31" s="46">
        <v>117.05900000000003</v>
      </c>
      <c r="D31" s="46">
        <v>158.55599999999998</v>
      </c>
      <c r="E31" s="46"/>
      <c r="F31" s="47">
        <v>378.30500000000001</v>
      </c>
    </row>
    <row r="32" spans="1:6" x14ac:dyDescent="0.25">
      <c r="A32" s="50" t="s">
        <v>56</v>
      </c>
      <c r="B32" s="47">
        <v>-35.174999999999997</v>
      </c>
      <c r="C32" s="46">
        <v>-39.073999999999998</v>
      </c>
      <c r="D32" s="46">
        <v>-35.545999999999992</v>
      </c>
      <c r="E32" s="46"/>
      <c r="F32" s="47">
        <v>-109.79499999999999</v>
      </c>
    </row>
    <row r="33" spans="1:6" x14ac:dyDescent="0.25">
      <c r="A33" s="50" t="s">
        <v>57</v>
      </c>
      <c r="B33" s="47">
        <v>-39.506999999999152</v>
      </c>
      <c r="C33" s="46">
        <v>-20.964000000000297</v>
      </c>
      <c r="D33" s="46">
        <v>-19.577000000000908</v>
      </c>
      <c r="E33" s="46"/>
      <c r="F33" s="47">
        <v>-80.048000000000357</v>
      </c>
    </row>
    <row r="34" spans="1:6" x14ac:dyDescent="0.25">
      <c r="A34" s="53" t="s">
        <v>58</v>
      </c>
      <c r="B34" s="47">
        <v>1473.5519999999997</v>
      </c>
      <c r="C34" s="46">
        <v>-45.95200000000046</v>
      </c>
      <c r="D34" s="46">
        <v>-36.523999999999745</v>
      </c>
      <c r="E34" s="46"/>
      <c r="F34" s="47">
        <v>1391.0759999999996</v>
      </c>
    </row>
    <row r="35" spans="1:6" x14ac:dyDescent="0.25">
      <c r="A35" s="33" t="s">
        <v>59</v>
      </c>
      <c r="B35" s="47">
        <v>-31.445999999999998</v>
      </c>
      <c r="C35" s="46">
        <v>-26.089999999999989</v>
      </c>
      <c r="D35" s="46">
        <v>-46.215000000000003</v>
      </c>
      <c r="E35" s="46"/>
      <c r="F35" s="47">
        <v>-103.75099999999999</v>
      </c>
    </row>
    <row r="36" spans="1:6" x14ac:dyDescent="0.25">
      <c r="A36" s="54" t="s">
        <v>60</v>
      </c>
      <c r="B36" s="47">
        <v>-18.934999999997672</v>
      </c>
      <c r="C36" s="46">
        <v>109.26600000000622</v>
      </c>
      <c r="D36" s="46">
        <v>-49.941000000011627</v>
      </c>
      <c r="E36" s="46"/>
      <c r="F36" s="47">
        <v>40.389999999996917</v>
      </c>
    </row>
    <row r="37" spans="1:6" x14ac:dyDescent="0.25">
      <c r="A37" s="55"/>
      <c r="B37" s="47"/>
      <c r="C37" s="46"/>
      <c r="D37" s="46"/>
      <c r="E37" s="46"/>
      <c r="F37" s="47"/>
    </row>
    <row r="38" spans="1:6" x14ac:dyDescent="0.25">
      <c r="A38" s="43" t="s">
        <v>61</v>
      </c>
      <c r="B38" s="49">
        <v>1382.5310000000027</v>
      </c>
      <c r="C38" s="48">
        <v>-1306.9019999999946</v>
      </c>
      <c r="D38" s="48">
        <v>-1371.8060000000114</v>
      </c>
      <c r="E38" s="48"/>
      <c r="F38" s="49">
        <v>-1296.1770000000033</v>
      </c>
    </row>
    <row r="39" spans="1:6" x14ac:dyDescent="0.25">
      <c r="B39" s="47"/>
      <c r="F39" s="47"/>
    </row>
    <row r="40" spans="1:6" x14ac:dyDescent="0.25">
      <c r="A40" s="39" t="s">
        <v>17</v>
      </c>
      <c r="B40" s="47"/>
      <c r="C40" s="46"/>
      <c r="D40" s="46"/>
      <c r="E40" s="46"/>
      <c r="F40" s="62"/>
    </row>
    <row r="41" spans="1:6" x14ac:dyDescent="0.25">
      <c r="A41" s="39"/>
      <c r="B41" s="47"/>
      <c r="C41" s="46"/>
      <c r="D41" s="46"/>
      <c r="E41" s="46"/>
      <c r="F41" s="62"/>
    </row>
    <row r="42" spans="1:6" x14ac:dyDescent="0.25">
      <c r="A42" s="45" t="s">
        <v>36</v>
      </c>
      <c r="B42" s="47">
        <v>1141.4560000000001</v>
      </c>
      <c r="C42" s="46">
        <v>317.125</v>
      </c>
      <c r="D42" s="46">
        <v>204.32299999999998</v>
      </c>
      <c r="E42" s="46"/>
      <c r="F42" s="47">
        <v>1662.904</v>
      </c>
    </row>
    <row r="43" spans="1:6" x14ac:dyDescent="0.25">
      <c r="A43" s="45" t="s">
        <v>64</v>
      </c>
      <c r="B43" s="47">
        <v>241.90199999999999</v>
      </c>
      <c r="C43" s="46">
        <v>2.601</v>
      </c>
      <c r="D43" s="46">
        <v>3.6379999999999999</v>
      </c>
      <c r="E43" s="46"/>
      <c r="F43" s="47">
        <v>248.14099999999999</v>
      </c>
    </row>
    <row r="44" spans="1:6" x14ac:dyDescent="0.25">
      <c r="A44" s="45" t="s">
        <v>65</v>
      </c>
      <c r="B44" s="47"/>
      <c r="C44" s="46"/>
      <c r="D44" s="46"/>
      <c r="E44" s="46"/>
      <c r="F44" s="47"/>
    </row>
    <row r="45" spans="1:6" x14ac:dyDescent="0.25">
      <c r="A45" s="50" t="s">
        <v>66</v>
      </c>
      <c r="B45" s="47">
        <v>39.502000000000002</v>
      </c>
      <c r="C45" s="46">
        <v>32.569000000000003</v>
      </c>
      <c r="D45" s="46">
        <v>25.992000000000001</v>
      </c>
      <c r="E45" s="46"/>
      <c r="F45" s="47">
        <v>98.063000000000002</v>
      </c>
    </row>
    <row r="46" spans="1:6" x14ac:dyDescent="0.25">
      <c r="A46" s="51" t="s">
        <v>67</v>
      </c>
      <c r="B46" s="47">
        <v>38.774000000000001</v>
      </c>
      <c r="C46" s="46">
        <v>31.474</v>
      </c>
      <c r="D46" s="46">
        <v>-5.726</v>
      </c>
      <c r="E46" s="46"/>
      <c r="F46" s="47">
        <v>64.522000000000006</v>
      </c>
    </row>
    <row r="47" spans="1:6" x14ac:dyDescent="0.25">
      <c r="A47" s="51" t="s">
        <v>68</v>
      </c>
      <c r="B47" s="47">
        <v>40.744999999999997</v>
      </c>
      <c r="C47" s="46">
        <v>8.9079999999999995</v>
      </c>
      <c r="D47" s="46">
        <v>20.207999999999998</v>
      </c>
      <c r="E47" s="46"/>
      <c r="F47" s="47">
        <v>69.86099999999999</v>
      </c>
    </row>
    <row r="48" spans="1:6" x14ac:dyDescent="0.25">
      <c r="A48" s="51" t="s">
        <v>69</v>
      </c>
      <c r="B48" s="47"/>
      <c r="C48" s="46"/>
      <c r="D48" s="46"/>
      <c r="E48" s="46"/>
      <c r="F48" s="47"/>
    </row>
    <row r="49" spans="1:6" x14ac:dyDescent="0.25">
      <c r="A49" s="51" t="s">
        <v>70</v>
      </c>
      <c r="B49" s="47">
        <v>13.010999999999999</v>
      </c>
      <c r="C49" s="46">
        <v>50.673999999999999</v>
      </c>
      <c r="D49" s="46">
        <v>81.507000000000005</v>
      </c>
      <c r="E49" s="46"/>
      <c r="F49" s="47">
        <v>145.19200000000001</v>
      </c>
    </row>
    <row r="50" spans="1:6" x14ac:dyDescent="0.25">
      <c r="A50" s="51" t="s">
        <v>71</v>
      </c>
      <c r="B50" s="47">
        <v>19.707999999999998</v>
      </c>
      <c r="C50" s="46">
        <v>29.728999999999999</v>
      </c>
      <c r="D50" s="46">
        <v>21.300999999999998</v>
      </c>
      <c r="E50" s="46"/>
      <c r="F50" s="47">
        <v>70.738</v>
      </c>
    </row>
    <row r="51" spans="1:6" x14ac:dyDescent="0.25">
      <c r="A51" s="51" t="s">
        <v>72</v>
      </c>
      <c r="B51" s="47">
        <v>63.28</v>
      </c>
      <c r="C51" s="46">
        <v>58.78</v>
      </c>
      <c r="D51" s="46">
        <v>29.783999999999999</v>
      </c>
      <c r="E51" s="46"/>
      <c r="F51" s="47">
        <v>151.84399999999999</v>
      </c>
    </row>
    <row r="52" spans="1:6" x14ac:dyDescent="0.25">
      <c r="A52" s="51" t="s">
        <v>73</v>
      </c>
      <c r="B52" s="47">
        <v>18.411000000000001</v>
      </c>
      <c r="C52" s="46">
        <v>19.068999999999999</v>
      </c>
      <c r="D52" s="46">
        <v>18.684000000000001</v>
      </c>
      <c r="E52" s="46"/>
      <c r="F52" s="47">
        <v>56.164000000000001</v>
      </c>
    </row>
    <row r="53" spans="1:6" x14ac:dyDescent="0.25">
      <c r="A53" s="45" t="s">
        <v>74</v>
      </c>
      <c r="B53" s="47">
        <v>56.826000000000001</v>
      </c>
      <c r="C53" s="46">
        <v>118.32899999999999</v>
      </c>
      <c r="D53" s="46">
        <v>13.996</v>
      </c>
      <c r="E53" s="46"/>
      <c r="F53" s="47">
        <v>189.15100000000001</v>
      </c>
    </row>
    <row r="54" spans="1:6" x14ac:dyDescent="0.25">
      <c r="A54" s="45" t="s">
        <v>75</v>
      </c>
      <c r="B54" s="47">
        <v>15.606</v>
      </c>
      <c r="C54" s="46">
        <v>23.516999999999999</v>
      </c>
      <c r="D54" s="46">
        <v>16.288</v>
      </c>
      <c r="E54" s="46"/>
      <c r="F54" s="47">
        <v>55.411000000000001</v>
      </c>
    </row>
    <row r="55" spans="1:6" x14ac:dyDescent="0.25">
      <c r="A55" s="51" t="s">
        <v>76</v>
      </c>
      <c r="B55" s="47">
        <v>40</v>
      </c>
      <c r="C55" s="46">
        <v>0</v>
      </c>
      <c r="D55" s="46">
        <v>0</v>
      </c>
      <c r="E55" s="46"/>
      <c r="F55" s="47">
        <v>40</v>
      </c>
    </row>
    <row r="56" spans="1:6" x14ac:dyDescent="0.25">
      <c r="A56" s="51" t="s">
        <v>77</v>
      </c>
      <c r="B56" s="47">
        <v>17.640999999999998</v>
      </c>
      <c r="C56" s="46">
        <v>54.701999999999998</v>
      </c>
      <c r="D56" s="46">
        <v>58.481999999999999</v>
      </c>
      <c r="E56" s="46"/>
      <c r="F56" s="47">
        <v>130.82499999999999</v>
      </c>
    </row>
    <row r="57" spans="1:6" x14ac:dyDescent="0.25">
      <c r="A57" s="51" t="s">
        <v>78</v>
      </c>
      <c r="B57" s="47">
        <v>22.7</v>
      </c>
      <c r="C57" s="46">
        <v>88.4</v>
      </c>
      <c r="D57" s="46">
        <v>75.8</v>
      </c>
      <c r="E57" s="46"/>
      <c r="F57" s="47">
        <v>186.9</v>
      </c>
    </row>
    <row r="58" spans="1:6" x14ac:dyDescent="0.25">
      <c r="A58" s="51" t="s">
        <v>79</v>
      </c>
      <c r="B58" s="47">
        <v>164.46899999999999</v>
      </c>
      <c r="C58" s="46">
        <v>134.631</v>
      </c>
      <c r="D58" s="46">
        <v>133.661</v>
      </c>
      <c r="E58" s="46"/>
      <c r="F58" s="47">
        <v>432.76100000000002</v>
      </c>
    </row>
    <row r="59" spans="1:6" x14ac:dyDescent="0.25">
      <c r="A59" s="51" t="s">
        <v>80</v>
      </c>
      <c r="B59" s="47">
        <v>644.28399999999999</v>
      </c>
      <c r="C59" s="46">
        <v>0</v>
      </c>
      <c r="D59" s="46">
        <v>0</v>
      </c>
      <c r="E59" s="46"/>
      <c r="F59" s="47">
        <v>644.28399999999999</v>
      </c>
    </row>
    <row r="60" spans="1:6" x14ac:dyDescent="0.25">
      <c r="A60" s="51" t="s">
        <v>81</v>
      </c>
      <c r="B60" s="47">
        <v>142.03</v>
      </c>
      <c r="C60" s="46">
        <v>133.13</v>
      </c>
      <c r="D60" s="46">
        <v>55.334000000000003</v>
      </c>
      <c r="E60" s="46"/>
      <c r="F60" s="47">
        <v>330.49399999999997</v>
      </c>
    </row>
    <row r="61" spans="1:6" x14ac:dyDescent="0.25">
      <c r="A61" s="51" t="s">
        <v>82</v>
      </c>
      <c r="B61" s="47">
        <v>5.05</v>
      </c>
      <c r="C61" s="46">
        <v>13.132999999999999</v>
      </c>
      <c r="D61" s="46">
        <v>24.652999999999999</v>
      </c>
      <c r="E61" s="46"/>
      <c r="F61" s="47">
        <v>42.835999999999999</v>
      </c>
    </row>
    <row r="62" spans="1:6" x14ac:dyDescent="0.25">
      <c r="A62" s="51" t="s">
        <v>83</v>
      </c>
      <c r="B62" s="47">
        <v>14.478999999999999</v>
      </c>
      <c r="C62" s="46">
        <v>23.390999999999998</v>
      </c>
      <c r="D62" s="46">
        <v>25.449000000000002</v>
      </c>
      <c r="E62" s="46"/>
      <c r="F62" s="47">
        <v>63.319000000000003</v>
      </c>
    </row>
    <row r="63" spans="1:6" x14ac:dyDescent="0.25">
      <c r="A63" s="51" t="s">
        <v>84</v>
      </c>
      <c r="B63" s="47">
        <v>38.462000000000003</v>
      </c>
      <c r="C63" s="46">
        <v>21.059000000000001</v>
      </c>
      <c r="D63" s="46">
        <v>4</v>
      </c>
      <c r="E63" s="46"/>
      <c r="F63" s="47">
        <v>63.521000000000001</v>
      </c>
    </row>
    <row r="64" spans="1:6" x14ac:dyDescent="0.25">
      <c r="A64" s="54" t="s">
        <v>60</v>
      </c>
      <c r="B64" s="47">
        <v>99.574999999992542</v>
      </c>
      <c r="C64" s="46">
        <v>-132.85699999999497</v>
      </c>
      <c r="D64" s="46">
        <v>-302.44500000000346</v>
      </c>
      <c r="E64" s="46"/>
      <c r="F64" s="47">
        <v>-335.72700000000589</v>
      </c>
    </row>
    <row r="65" spans="1:6" x14ac:dyDescent="0.25">
      <c r="A65" s="33"/>
      <c r="B65" s="47"/>
      <c r="C65" s="46"/>
      <c r="D65" s="46"/>
      <c r="E65" s="46"/>
      <c r="F65" s="47"/>
    </row>
    <row r="66" spans="1:6" x14ac:dyDescent="0.25">
      <c r="A66" s="43" t="s">
        <v>85</v>
      </c>
      <c r="B66" s="49">
        <v>2877.9109999999928</v>
      </c>
      <c r="C66" s="48">
        <v>1028.364000000005</v>
      </c>
      <c r="D66" s="48">
        <v>504.92899999999645</v>
      </c>
      <c r="E66" s="48"/>
      <c r="F66" s="49">
        <v>4411.2039999999943</v>
      </c>
    </row>
    <row r="67" spans="1:6" x14ac:dyDescent="0.25">
      <c r="A67" s="33"/>
      <c r="B67" s="47"/>
      <c r="C67" s="46"/>
      <c r="D67" s="46"/>
      <c r="E67" s="46"/>
      <c r="F67" s="47"/>
    </row>
    <row r="68" spans="1:6" x14ac:dyDescent="0.25">
      <c r="A68" s="63" t="s">
        <v>86</v>
      </c>
      <c r="B68" s="49">
        <v>-1495.3799999999901</v>
      </c>
      <c r="C68" s="48">
        <v>-2335.2659999999996</v>
      </c>
      <c r="D68" s="48">
        <v>-1876.7350000000079</v>
      </c>
      <c r="E68" s="48"/>
      <c r="F68" s="49">
        <v>-5707.3809999999976</v>
      </c>
    </row>
    <row r="69" spans="1:6" x14ac:dyDescent="0.25">
      <c r="A69" s="33"/>
      <c r="B69" s="65"/>
      <c r="C69" s="64"/>
      <c r="D69" s="64"/>
      <c r="E69" s="64"/>
      <c r="F69" s="65"/>
    </row>
    <row r="70" spans="1:6" x14ac:dyDescent="0.25">
      <c r="A70" s="39" t="s">
        <v>87</v>
      </c>
      <c r="B70" s="42">
        <v>1204.1830000000045</v>
      </c>
      <c r="C70" s="41">
        <v>363.45000000000073</v>
      </c>
      <c r="D70" s="41">
        <v>1066.8049999999967</v>
      </c>
      <c r="E70" s="41">
        <v>1473.8850000000093</v>
      </c>
      <c r="F70" s="66"/>
    </row>
  </sheetData>
  <mergeCells count="1">
    <mergeCell ref="A2:F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133E8-AE03-4838-AE05-47386B8D3984}">
  <dimension ref="A1:E19"/>
  <sheetViews>
    <sheetView showGridLines="0" zoomScaleNormal="100" workbookViewId="0"/>
  </sheetViews>
  <sheetFormatPr defaultColWidth="8.7109375" defaultRowHeight="11.25" x14ac:dyDescent="0.2"/>
  <cols>
    <col min="1" max="1" width="31.42578125" style="33" customWidth="1"/>
    <col min="2" max="5" width="7.5703125" style="33" customWidth="1"/>
    <col min="6" max="16384" width="8.7109375" style="33"/>
  </cols>
  <sheetData>
    <row r="1" spans="1:5" x14ac:dyDescent="0.2">
      <c r="A1" s="33" t="s">
        <v>294</v>
      </c>
    </row>
    <row r="2" spans="1:5" ht="12.75" x14ac:dyDescent="0.2">
      <c r="A2" s="201" t="s">
        <v>295</v>
      </c>
      <c r="B2" s="201"/>
      <c r="C2" s="201"/>
      <c r="D2" s="201"/>
      <c r="E2" s="201"/>
    </row>
    <row r="3" spans="1:5" ht="12.75" x14ac:dyDescent="0.2">
      <c r="A3" s="202" t="s">
        <v>296</v>
      </c>
      <c r="B3" s="202"/>
      <c r="C3" s="202"/>
      <c r="D3" s="202"/>
      <c r="E3" s="202"/>
    </row>
    <row r="4" spans="1:5" ht="3" customHeight="1" x14ac:dyDescent="0.2"/>
    <row r="5" spans="1:5" x14ac:dyDescent="0.2">
      <c r="A5" s="57"/>
      <c r="B5" s="166" t="s">
        <v>2</v>
      </c>
      <c r="C5" s="80" t="s">
        <v>3</v>
      </c>
      <c r="D5" s="80" t="s">
        <v>4</v>
      </c>
      <c r="E5" s="80" t="s">
        <v>5</v>
      </c>
    </row>
    <row r="6" spans="1:5" x14ac:dyDescent="0.2">
      <c r="B6" s="167" t="s">
        <v>13</v>
      </c>
      <c r="C6" s="69" t="s">
        <v>13</v>
      </c>
      <c r="D6" s="69" t="s">
        <v>13</v>
      </c>
      <c r="E6" s="69" t="s">
        <v>13</v>
      </c>
    </row>
    <row r="7" spans="1:5" x14ac:dyDescent="0.2">
      <c r="A7" s="63" t="s">
        <v>297</v>
      </c>
      <c r="B7" s="168"/>
    </row>
    <row r="8" spans="1:5" x14ac:dyDescent="0.2">
      <c r="A8" s="33" t="s">
        <v>17</v>
      </c>
      <c r="B8" s="169">
        <v>32935.192999999999</v>
      </c>
      <c r="C8" s="170">
        <v>31254.236000000001</v>
      </c>
      <c r="D8" s="170">
        <v>31399.41</v>
      </c>
      <c r="E8" s="170">
        <v>32072.756999999998</v>
      </c>
    </row>
    <row r="9" spans="1:5" x14ac:dyDescent="0.2">
      <c r="A9" s="67" t="s">
        <v>298</v>
      </c>
      <c r="B9" s="171">
        <v>1204.1830000000045</v>
      </c>
      <c r="C9" s="172">
        <v>363.45000000000073</v>
      </c>
      <c r="D9" s="172">
        <v>1066.8049999999967</v>
      </c>
      <c r="E9" s="172">
        <v>1473.8850000000093</v>
      </c>
    </row>
    <row r="10" spans="1:5" x14ac:dyDescent="0.2">
      <c r="B10" s="169"/>
      <c r="C10" s="170"/>
      <c r="D10" s="170"/>
      <c r="E10" s="170"/>
    </row>
    <row r="11" spans="1:5" x14ac:dyDescent="0.2">
      <c r="A11" s="63" t="s">
        <v>300</v>
      </c>
      <c r="B11" s="169"/>
      <c r="C11" s="170"/>
      <c r="D11" s="170"/>
      <c r="E11" s="170"/>
    </row>
    <row r="12" spans="1:5" x14ac:dyDescent="0.2">
      <c r="A12" s="33" t="s">
        <v>17</v>
      </c>
      <c r="B12" s="169">
        <v>32296.814898110591</v>
      </c>
      <c r="C12" s="173">
        <v>34207.175258056974</v>
      </c>
      <c r="D12" s="173">
        <v>36230.533655623098</v>
      </c>
      <c r="E12" s="173">
        <v>38373.573937884954</v>
      </c>
    </row>
    <row r="13" spans="1:5" x14ac:dyDescent="0.2">
      <c r="A13" s="67" t="s">
        <v>298</v>
      </c>
      <c r="B13" s="171">
        <v>1842.5611018894124</v>
      </c>
      <c r="C13" s="172">
        <v>-2589.4892580569722</v>
      </c>
      <c r="D13" s="172">
        <v>-3764.3186556231012</v>
      </c>
      <c r="E13" s="172">
        <v>-4826.9319378849468</v>
      </c>
    </row>
    <row r="14" spans="1:5" x14ac:dyDescent="0.2">
      <c r="B14" s="169"/>
      <c r="C14" s="170"/>
      <c r="D14" s="170"/>
      <c r="E14" s="170"/>
    </row>
    <row r="15" spans="1:5" x14ac:dyDescent="0.2">
      <c r="A15" s="63" t="s">
        <v>119</v>
      </c>
      <c r="B15" s="169"/>
      <c r="C15" s="170"/>
      <c r="D15" s="170"/>
      <c r="E15" s="170"/>
    </row>
    <row r="16" spans="1:5" x14ac:dyDescent="0.2">
      <c r="A16" s="33" t="s">
        <v>17</v>
      </c>
      <c r="B16" s="169">
        <v>-638.37810188940784</v>
      </c>
      <c r="C16" s="170">
        <v>2952.9392580569729</v>
      </c>
      <c r="D16" s="170">
        <v>4831.1236556230979</v>
      </c>
      <c r="E16" s="170">
        <v>6300.8169378849561</v>
      </c>
    </row>
    <row r="17" spans="1:5" x14ac:dyDescent="0.2">
      <c r="A17" s="67" t="s">
        <v>298</v>
      </c>
      <c r="B17" s="171">
        <v>638.37810188940784</v>
      </c>
      <c r="C17" s="172">
        <v>-2952.9392580569729</v>
      </c>
      <c r="D17" s="172">
        <v>-4831.1236556230979</v>
      </c>
      <c r="E17" s="172">
        <v>-6300.8169378849561</v>
      </c>
    </row>
    <row r="18" spans="1:5" ht="15" x14ac:dyDescent="0.25">
      <c r="A18"/>
      <c r="B18"/>
      <c r="C18"/>
      <c r="D18"/>
      <c r="E18"/>
    </row>
    <row r="19" spans="1:5" ht="15" x14ac:dyDescent="0.25">
      <c r="A19" s="174" t="s">
        <v>299</v>
      </c>
      <c r="B19"/>
      <c r="C19"/>
      <c r="D19"/>
      <c r="E19"/>
    </row>
  </sheetData>
  <mergeCells count="2">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4342-2FF9-456C-BD08-5EB01B28D578}">
  <dimension ref="A1:F8"/>
  <sheetViews>
    <sheetView showGridLines="0" zoomScaleNormal="100" workbookViewId="0"/>
  </sheetViews>
  <sheetFormatPr defaultColWidth="8.7109375" defaultRowHeight="11.25" x14ac:dyDescent="0.2"/>
  <cols>
    <col min="1" max="1" width="11.85546875" style="33" customWidth="1"/>
    <col min="2" max="2" width="8.7109375" style="33"/>
    <col min="3" max="6" width="8.7109375" style="69"/>
    <col min="7" max="16384" width="8.7109375" style="33"/>
  </cols>
  <sheetData>
    <row r="1" spans="1:6" x14ac:dyDescent="0.2">
      <c r="A1" s="33" t="s">
        <v>305</v>
      </c>
    </row>
    <row r="2" spans="1:6" ht="12.75" x14ac:dyDescent="0.2">
      <c r="A2" s="204" t="s">
        <v>306</v>
      </c>
      <c r="B2" s="204"/>
      <c r="C2" s="204"/>
      <c r="D2" s="204"/>
      <c r="E2" s="204"/>
      <c r="F2" s="204"/>
    </row>
    <row r="3" spans="1:6" ht="12.75" x14ac:dyDescent="0.2">
      <c r="A3" s="175"/>
      <c r="B3" s="176"/>
      <c r="C3" s="186" t="s">
        <v>2</v>
      </c>
      <c r="D3" s="176" t="s">
        <v>3</v>
      </c>
      <c r="E3" s="176" t="s">
        <v>4</v>
      </c>
      <c r="F3" s="176" t="s">
        <v>5</v>
      </c>
    </row>
    <row r="4" spans="1:6" ht="12.75" x14ac:dyDescent="0.2">
      <c r="A4" s="177"/>
      <c r="B4" s="178"/>
      <c r="C4" s="179"/>
      <c r="D4" s="178"/>
      <c r="E4" s="178"/>
      <c r="F4" s="178"/>
    </row>
    <row r="5" spans="1:6" ht="12.6" customHeight="1" x14ac:dyDescent="0.2">
      <c r="A5" s="180" t="s">
        <v>301</v>
      </c>
      <c r="B5" s="181"/>
      <c r="C5" s="187">
        <v>2.46</v>
      </c>
      <c r="D5" s="188">
        <v>2.2799999999999998</v>
      </c>
      <c r="E5" s="188">
        <v>2.16</v>
      </c>
      <c r="F5" s="188">
        <v>2.08</v>
      </c>
    </row>
    <row r="6" spans="1:6" ht="12.6" customHeight="1" x14ac:dyDescent="0.2">
      <c r="A6" s="182" t="s">
        <v>302</v>
      </c>
      <c r="B6" s="183"/>
      <c r="C6" s="189">
        <v>2.52</v>
      </c>
      <c r="D6" s="190">
        <v>2.5299999999999998</v>
      </c>
      <c r="E6" s="190">
        <v>2.59</v>
      </c>
      <c r="F6" s="190">
        <v>2.67</v>
      </c>
    </row>
    <row r="7" spans="1:6" ht="12.6" customHeight="1" x14ac:dyDescent="0.2">
      <c r="A7" s="184" t="s">
        <v>303</v>
      </c>
      <c r="B7" s="185"/>
      <c r="C7" s="191">
        <v>6.0000000000000053E-2</v>
      </c>
      <c r="D7" s="192">
        <v>0.25</v>
      </c>
      <c r="E7" s="192">
        <v>0.42999999999999972</v>
      </c>
      <c r="F7" s="192">
        <v>0.58999999999999986</v>
      </c>
    </row>
    <row r="8" spans="1:6" ht="12.6" customHeight="1" x14ac:dyDescent="0.2">
      <c r="A8" s="184" t="s">
        <v>304</v>
      </c>
      <c r="B8" s="185"/>
      <c r="C8" s="193">
        <v>13</v>
      </c>
      <c r="D8" s="194">
        <v>61</v>
      </c>
      <c r="E8" s="194">
        <v>119</v>
      </c>
      <c r="F8" s="194">
        <v>169</v>
      </c>
    </row>
  </sheetData>
  <mergeCells count="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CDB8F-EF76-4C5D-A427-72C2541F2530}">
  <dimension ref="A1:L35"/>
  <sheetViews>
    <sheetView showGridLines="0" zoomScaleNormal="100" workbookViewId="0"/>
  </sheetViews>
  <sheetFormatPr defaultColWidth="8.7109375" defaultRowHeight="11.25" x14ac:dyDescent="0.2"/>
  <cols>
    <col min="1" max="1" width="9.42578125" style="33" bestFit="1" customWidth="1"/>
    <col min="2" max="16384" width="8.7109375" style="33"/>
  </cols>
  <sheetData>
    <row r="1" spans="1:5" x14ac:dyDescent="0.2">
      <c r="A1" s="33" t="s">
        <v>101</v>
      </c>
    </row>
    <row r="2" spans="1:5" ht="14.25" x14ac:dyDescent="0.2">
      <c r="A2" s="201" t="s">
        <v>111</v>
      </c>
      <c r="B2" s="201"/>
      <c r="C2" s="201"/>
      <c r="D2" s="201"/>
      <c r="E2" s="201"/>
    </row>
    <row r="3" spans="1:5" ht="12.95" customHeight="1" x14ac:dyDescent="0.2">
      <c r="A3" s="202" t="s">
        <v>115</v>
      </c>
      <c r="B3" s="202"/>
      <c r="C3" s="202"/>
      <c r="D3" s="202"/>
      <c r="E3" s="202"/>
    </row>
    <row r="27" spans="1:12" x14ac:dyDescent="0.2">
      <c r="A27" s="33" t="s">
        <v>103</v>
      </c>
    </row>
    <row r="29" spans="1:12" x14ac:dyDescent="0.2">
      <c r="A29" s="67" t="s">
        <v>88</v>
      </c>
    </row>
    <row r="30" spans="1:12" x14ac:dyDescent="0.2">
      <c r="A30" s="70" t="s">
        <v>98</v>
      </c>
      <c r="B30" s="69" t="s">
        <v>94</v>
      </c>
      <c r="C30" s="69" t="s">
        <v>95</v>
      </c>
      <c r="D30" s="69" t="s">
        <v>96</v>
      </c>
      <c r="E30" s="69" t="s">
        <v>97</v>
      </c>
      <c r="F30" s="69" t="s">
        <v>6</v>
      </c>
      <c r="G30" s="69" t="s">
        <v>0</v>
      </c>
      <c r="H30" s="69" t="s">
        <v>1</v>
      </c>
      <c r="I30" s="69" t="s">
        <v>2</v>
      </c>
      <c r="J30" s="69" t="s">
        <v>3</v>
      </c>
      <c r="K30" s="69" t="s">
        <v>4</v>
      </c>
      <c r="L30" s="69" t="s">
        <v>5</v>
      </c>
    </row>
    <row r="31" spans="1:12" x14ac:dyDescent="0.2">
      <c r="A31" s="70" t="s">
        <v>13</v>
      </c>
      <c r="B31" s="73">
        <v>26707.705999999998</v>
      </c>
      <c r="C31" s="73">
        <v>25896.792000000001</v>
      </c>
      <c r="D31" s="73">
        <v>25220.675999999999</v>
      </c>
      <c r="E31" s="73">
        <v>25300.105999999996</v>
      </c>
      <c r="F31" s="73">
        <v>27799.446999999993</v>
      </c>
      <c r="G31" s="73">
        <v>30367.468999999997</v>
      </c>
      <c r="H31" s="73">
        <v>32162.162000000008</v>
      </c>
      <c r="I31" s="73">
        <v>34139.376000000004</v>
      </c>
      <c r="J31" s="73">
        <v>31617.686000000002</v>
      </c>
      <c r="K31" s="73">
        <v>32466.214999999997</v>
      </c>
      <c r="L31" s="73">
        <v>33546.642000000007</v>
      </c>
    </row>
    <row r="32" spans="1:12" x14ac:dyDescent="0.2">
      <c r="A32" s="70" t="s">
        <v>118</v>
      </c>
      <c r="B32" s="71">
        <v>8.7407553258028479</v>
      </c>
      <c r="C32" s="71">
        <v>-3.0362547798002462</v>
      </c>
      <c r="D32" s="71">
        <v>-2.6108098640171407</v>
      </c>
      <c r="E32" s="71">
        <v>0.31494001191719306</v>
      </c>
      <c r="F32" s="71">
        <v>9.8787767924766676</v>
      </c>
      <c r="G32" s="71">
        <v>9.2376729652212326</v>
      </c>
      <c r="H32" s="75">
        <v>5.9099195919159753</v>
      </c>
      <c r="I32" s="75">
        <v>6.1476401990637193</v>
      </c>
      <c r="J32" s="75">
        <v>-7.3864560383294711</v>
      </c>
      <c r="K32" s="75">
        <v>2.6837163225670433</v>
      </c>
      <c r="L32" s="75">
        <v>3.3278501975053469</v>
      </c>
    </row>
    <row r="34" spans="1:1" x14ac:dyDescent="0.2">
      <c r="A34" s="33" t="s">
        <v>99</v>
      </c>
    </row>
    <row r="35" spans="1:1" x14ac:dyDescent="0.2">
      <c r="A35" s="33" t="s">
        <v>100</v>
      </c>
    </row>
  </sheetData>
  <mergeCells count="2">
    <mergeCell ref="A2:E2"/>
    <mergeCell ref="A3:E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CF6A7-5CA2-4A44-972D-D12F839B4F4F}">
  <dimension ref="A1:D38"/>
  <sheetViews>
    <sheetView showGridLines="0" zoomScaleNormal="100" workbookViewId="0"/>
  </sheetViews>
  <sheetFormatPr defaultColWidth="8.7109375" defaultRowHeight="11.25" x14ac:dyDescent="0.2"/>
  <cols>
    <col min="1" max="1" width="19" style="33" customWidth="1"/>
    <col min="2" max="2" width="16.85546875" style="33" customWidth="1"/>
    <col min="3" max="16384" width="8.7109375" style="33"/>
  </cols>
  <sheetData>
    <row r="1" spans="1:4" x14ac:dyDescent="0.2">
      <c r="A1" s="33" t="s">
        <v>102</v>
      </c>
    </row>
    <row r="2" spans="1:4" ht="14.25" x14ac:dyDescent="0.2">
      <c r="A2" s="201" t="s">
        <v>111</v>
      </c>
      <c r="B2" s="201"/>
      <c r="C2" s="201"/>
      <c r="D2" s="201"/>
    </row>
    <row r="3" spans="1:4" ht="12.75" x14ac:dyDescent="0.2">
      <c r="A3" s="202" t="s">
        <v>117</v>
      </c>
      <c r="B3" s="202"/>
      <c r="C3" s="202"/>
      <c r="D3" s="202"/>
    </row>
    <row r="21" spans="1:2" x14ac:dyDescent="0.2">
      <c r="A21" s="67"/>
    </row>
    <row r="29" spans="1:2" x14ac:dyDescent="0.2">
      <c r="A29" s="33" t="s">
        <v>103</v>
      </c>
    </row>
    <row r="31" spans="1:2" x14ac:dyDescent="0.2">
      <c r="A31" s="67" t="s">
        <v>88</v>
      </c>
    </row>
    <row r="32" spans="1:2" x14ac:dyDescent="0.2">
      <c r="A32" s="67"/>
      <c r="B32" s="69" t="s">
        <v>104</v>
      </c>
    </row>
    <row r="33" spans="1:2" x14ac:dyDescent="0.2">
      <c r="A33" s="33" t="s">
        <v>105</v>
      </c>
      <c r="B33" s="77">
        <v>-2329.6030000000005</v>
      </c>
    </row>
    <row r="34" spans="1:2" x14ac:dyDescent="0.2">
      <c r="A34" s="33" t="s">
        <v>53</v>
      </c>
      <c r="B34" s="77">
        <v>2467.3330000000005</v>
      </c>
    </row>
    <row r="35" spans="1:2" x14ac:dyDescent="0.2">
      <c r="A35" s="33" t="s">
        <v>38</v>
      </c>
      <c r="B35" s="77">
        <v>-1987.4029999999984</v>
      </c>
    </row>
    <row r="36" spans="1:2" x14ac:dyDescent="0.2">
      <c r="A36" s="33" t="s">
        <v>106</v>
      </c>
      <c r="B36" s="77">
        <v>655.44900000000007</v>
      </c>
    </row>
    <row r="37" spans="1:2" x14ac:dyDescent="0.2">
      <c r="A37" s="33" t="s">
        <v>107</v>
      </c>
      <c r="B37" s="77">
        <v>-797.25800000000163</v>
      </c>
    </row>
    <row r="38" spans="1:2" x14ac:dyDescent="0.2">
      <c r="A38" s="33" t="s">
        <v>60</v>
      </c>
      <c r="B38" s="77">
        <v>695.30499999999665</v>
      </c>
    </row>
  </sheetData>
  <mergeCells count="2">
    <mergeCell ref="A2:D2"/>
    <mergeCell ref="A3:D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9CACF-6924-4CFB-8592-0F2CB458F44C}">
  <dimension ref="A1:L33"/>
  <sheetViews>
    <sheetView showGridLines="0" zoomScaleNormal="100" workbookViewId="0"/>
  </sheetViews>
  <sheetFormatPr defaultColWidth="8.7109375" defaultRowHeight="11.25" x14ac:dyDescent="0.2"/>
  <cols>
    <col min="1" max="16384" width="8.7109375" style="33"/>
  </cols>
  <sheetData>
    <row r="1" spans="1:4" x14ac:dyDescent="0.2">
      <c r="A1" s="33" t="s">
        <v>108</v>
      </c>
    </row>
    <row r="2" spans="1:4" ht="14.25" x14ac:dyDescent="0.2">
      <c r="A2" s="201" t="s">
        <v>112</v>
      </c>
      <c r="B2" s="201"/>
      <c r="C2" s="201"/>
      <c r="D2" s="201"/>
    </row>
    <row r="3" spans="1:4" ht="12.95" customHeight="1" x14ac:dyDescent="0.2">
      <c r="A3" s="202" t="s">
        <v>115</v>
      </c>
      <c r="B3" s="202"/>
      <c r="C3" s="202"/>
      <c r="D3" s="202"/>
    </row>
    <row r="25" spans="1:12" x14ac:dyDescent="0.2">
      <c r="A25" s="33" t="s">
        <v>109</v>
      </c>
    </row>
    <row r="27" spans="1:12" x14ac:dyDescent="0.2">
      <c r="A27" s="67" t="s">
        <v>88</v>
      </c>
    </row>
    <row r="28" spans="1:12" x14ac:dyDescent="0.2">
      <c r="A28" s="33" t="s">
        <v>110</v>
      </c>
      <c r="B28" s="69" t="s">
        <v>94</v>
      </c>
      <c r="C28" s="69" t="s">
        <v>95</v>
      </c>
      <c r="D28" s="69" t="s">
        <v>96</v>
      </c>
      <c r="E28" s="69" t="s">
        <v>97</v>
      </c>
      <c r="F28" s="69" t="s">
        <v>6</v>
      </c>
      <c r="G28" s="69" t="s">
        <v>0</v>
      </c>
      <c r="H28" s="69" t="s">
        <v>1</v>
      </c>
      <c r="I28" s="69" t="s">
        <v>2</v>
      </c>
      <c r="J28" s="69" t="s">
        <v>3</v>
      </c>
      <c r="K28" s="69" t="s">
        <v>4</v>
      </c>
      <c r="L28" s="69" t="s">
        <v>5</v>
      </c>
    </row>
    <row r="29" spans="1:12" x14ac:dyDescent="0.2">
      <c r="A29" s="33" t="s">
        <v>12</v>
      </c>
      <c r="B29" s="73">
        <v>25988.426000000007</v>
      </c>
      <c r="C29" s="73">
        <v>26327.850999999999</v>
      </c>
      <c r="D29" s="73">
        <v>27241.263000000003</v>
      </c>
      <c r="E29" s="73">
        <v>27773.858999999989</v>
      </c>
      <c r="F29" s="73">
        <v>28417.163</v>
      </c>
      <c r="G29" s="73">
        <v>29050.291000000005</v>
      </c>
      <c r="H29" s="73">
        <v>30493.142000000007</v>
      </c>
      <c r="I29" s="73">
        <v>32935.192999999999</v>
      </c>
      <c r="J29" s="73">
        <v>31254.236000000001</v>
      </c>
      <c r="K29" s="73">
        <v>31399.41</v>
      </c>
      <c r="L29" s="73">
        <v>32072.756999999998</v>
      </c>
    </row>
    <row r="30" spans="1:12" x14ac:dyDescent="0.2">
      <c r="A30" s="33" t="s">
        <v>118</v>
      </c>
      <c r="B30" s="75">
        <v>6.8971336794038027</v>
      </c>
      <c r="C30" s="75">
        <v>1.3060621678280628</v>
      </c>
      <c r="D30" s="75">
        <v>3.4693754533934578</v>
      </c>
      <c r="E30" s="75">
        <v>1.9551075880732356</v>
      </c>
      <c r="F30" s="75">
        <v>2.3162211632168623</v>
      </c>
      <c r="G30" s="75">
        <v>2.2279775078180895</v>
      </c>
      <c r="H30" s="75">
        <v>4.9667351008635414</v>
      </c>
      <c r="I30" s="75">
        <v>8.0085253267767271</v>
      </c>
      <c r="J30" s="75">
        <v>-5.1038322441286397</v>
      </c>
      <c r="K30" s="75">
        <v>0.46449383693141327</v>
      </c>
      <c r="L30" s="75">
        <v>2.1444574913987173</v>
      </c>
    </row>
    <row r="32" spans="1:12" x14ac:dyDescent="0.2">
      <c r="A32" s="33" t="s">
        <v>113</v>
      </c>
    </row>
    <row r="33" spans="1:1" x14ac:dyDescent="0.2">
      <c r="A33" s="33" t="s">
        <v>114</v>
      </c>
    </row>
  </sheetData>
  <mergeCells count="2">
    <mergeCell ref="A2:D2"/>
    <mergeCell ref="A3:D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3A036-E659-4E9A-8E9D-6E28D090F119}">
  <dimension ref="A1:E35"/>
  <sheetViews>
    <sheetView showGridLines="0" zoomScaleNormal="100" workbookViewId="0"/>
  </sheetViews>
  <sheetFormatPr defaultColWidth="8.7109375" defaultRowHeight="11.25" x14ac:dyDescent="0.2"/>
  <cols>
    <col min="1" max="1" width="14" style="33" bestFit="1" customWidth="1"/>
    <col min="2" max="16384" width="8.7109375" style="33"/>
  </cols>
  <sheetData>
    <row r="1" spans="1:5" x14ac:dyDescent="0.2">
      <c r="A1" s="33" t="s">
        <v>123</v>
      </c>
    </row>
    <row r="2" spans="1:5" ht="14.25" x14ac:dyDescent="0.2">
      <c r="A2" s="201" t="s">
        <v>112</v>
      </c>
      <c r="B2" s="201"/>
      <c r="C2" s="201"/>
      <c r="D2" s="201"/>
      <c r="E2" s="201"/>
    </row>
    <row r="3" spans="1:5" ht="12.75" x14ac:dyDescent="0.2">
      <c r="A3" s="202" t="s">
        <v>116</v>
      </c>
      <c r="B3" s="202"/>
      <c r="C3" s="202"/>
      <c r="D3" s="202"/>
      <c r="E3" s="202"/>
    </row>
    <row r="4" spans="1:5" ht="12.75" x14ac:dyDescent="0.2">
      <c r="A4" s="76"/>
      <c r="B4" s="76"/>
      <c r="C4" s="76"/>
      <c r="D4" s="76"/>
      <c r="E4" s="76"/>
    </row>
    <row r="27" spans="1:5" x14ac:dyDescent="0.2">
      <c r="A27" s="33" t="s">
        <v>109</v>
      </c>
    </row>
    <row r="28" spans="1:5" x14ac:dyDescent="0.2">
      <c r="A28" s="67" t="s">
        <v>88</v>
      </c>
      <c r="B28" s="69" t="s">
        <v>1</v>
      </c>
      <c r="C28" s="69" t="s">
        <v>2</v>
      </c>
      <c r="D28" s="69" t="s">
        <v>5</v>
      </c>
      <c r="E28" s="69" t="s">
        <v>119</v>
      </c>
    </row>
    <row r="29" spans="1:5" x14ac:dyDescent="0.2">
      <c r="B29" s="69" t="s">
        <v>13</v>
      </c>
      <c r="C29" s="69" t="s">
        <v>13</v>
      </c>
      <c r="D29" s="69" t="s">
        <v>13</v>
      </c>
      <c r="E29" s="69" t="s">
        <v>13</v>
      </c>
    </row>
    <row r="30" spans="1:5" x14ac:dyDescent="0.2">
      <c r="A30" s="33" t="s">
        <v>60</v>
      </c>
      <c r="B30" s="73">
        <v>12328.162000000008</v>
      </c>
      <c r="C30" s="73">
        <v>11094.442000000006</v>
      </c>
      <c r="D30" s="73">
        <v>12588.801999999996</v>
      </c>
      <c r="E30" s="73">
        <v>260.6399999999885</v>
      </c>
    </row>
    <row r="31" spans="1:5" x14ac:dyDescent="0.2">
      <c r="A31" s="33" t="s">
        <v>120</v>
      </c>
      <c r="B31" s="73">
        <v>1841.508</v>
      </c>
      <c r="C31" s="73">
        <v>2653.7739999999999</v>
      </c>
      <c r="D31" s="73">
        <v>1431.0340000000001</v>
      </c>
      <c r="E31" s="73">
        <v>-410.47399999999993</v>
      </c>
    </row>
    <row r="32" spans="1:5" x14ac:dyDescent="0.2">
      <c r="A32" s="33" t="s">
        <v>121</v>
      </c>
      <c r="B32" s="73">
        <v>1595.077</v>
      </c>
      <c r="C32" s="73">
        <v>1628.953</v>
      </c>
      <c r="D32" s="73">
        <v>1725.74</v>
      </c>
      <c r="E32" s="73">
        <v>130.66300000000001</v>
      </c>
    </row>
    <row r="33" spans="1:5" x14ac:dyDescent="0.2">
      <c r="A33" s="33" t="s">
        <v>122</v>
      </c>
      <c r="B33" s="73">
        <v>5358.3249999999998</v>
      </c>
      <c r="C33" s="73">
        <v>5466.8670000000002</v>
      </c>
      <c r="D33" s="73">
        <v>6055.7060000000001</v>
      </c>
      <c r="E33" s="73">
        <v>697.38100000000031</v>
      </c>
    </row>
    <row r="34" spans="1:5" x14ac:dyDescent="0.2">
      <c r="A34" s="33" t="s">
        <v>65</v>
      </c>
      <c r="B34" s="73">
        <v>9370.07</v>
      </c>
      <c r="C34" s="73">
        <v>9649.1059999999998</v>
      </c>
      <c r="D34" s="73">
        <v>10271.475</v>
      </c>
      <c r="E34" s="73">
        <v>901.40500000000065</v>
      </c>
    </row>
    <row r="35" spans="1:5" x14ac:dyDescent="0.2">
      <c r="A35" s="33" t="s">
        <v>32</v>
      </c>
      <c r="E35" s="77">
        <v>1579.6149999999895</v>
      </c>
    </row>
  </sheetData>
  <mergeCells count="2">
    <mergeCell ref="A2:E2"/>
    <mergeCell ref="A3:E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393C-D344-4C4D-A5E7-41D2F1F39A24}">
  <dimension ref="A1:Q30"/>
  <sheetViews>
    <sheetView showGridLines="0" zoomScaleNormal="100" workbookViewId="0"/>
  </sheetViews>
  <sheetFormatPr defaultColWidth="8.7109375" defaultRowHeight="11.25" x14ac:dyDescent="0.2"/>
  <cols>
    <col min="1" max="1" width="27.140625" style="33" customWidth="1"/>
    <col min="2" max="17" width="7" style="33" customWidth="1"/>
    <col min="18" max="16384" width="8.7109375" style="33"/>
  </cols>
  <sheetData>
    <row r="1" spans="1:1" x14ac:dyDescent="0.2">
      <c r="A1" s="33" t="s">
        <v>124</v>
      </c>
    </row>
    <row r="2" spans="1:1" ht="14.25" x14ac:dyDescent="0.2">
      <c r="A2" s="68" t="s">
        <v>125</v>
      </c>
    </row>
    <row r="24" spans="1:17" x14ac:dyDescent="0.2">
      <c r="A24" s="33" t="s">
        <v>126</v>
      </c>
    </row>
    <row r="26" spans="1:17" x14ac:dyDescent="0.2">
      <c r="A26" s="67" t="s">
        <v>88</v>
      </c>
      <c r="B26" s="69" t="s">
        <v>89</v>
      </c>
      <c r="C26" s="69" t="s">
        <v>90</v>
      </c>
      <c r="D26" s="69" t="s">
        <v>91</v>
      </c>
      <c r="E26" s="69" t="s">
        <v>92</v>
      </c>
      <c r="F26" s="69" t="s">
        <v>93</v>
      </c>
      <c r="G26" s="69" t="s">
        <v>94</v>
      </c>
      <c r="H26" s="69" t="s">
        <v>95</v>
      </c>
      <c r="I26" s="69" t="s">
        <v>96</v>
      </c>
      <c r="J26" s="69" t="s">
        <v>97</v>
      </c>
      <c r="K26" s="69" t="s">
        <v>6</v>
      </c>
      <c r="L26" s="69" t="s">
        <v>0</v>
      </c>
      <c r="M26" s="69" t="s">
        <v>1</v>
      </c>
      <c r="N26" s="69" t="s">
        <v>2</v>
      </c>
      <c r="O26" s="69" t="s">
        <v>3</v>
      </c>
      <c r="P26" s="69" t="s">
        <v>4</v>
      </c>
      <c r="Q26" s="69" t="s">
        <v>5</v>
      </c>
    </row>
    <row r="27" spans="1:17" x14ac:dyDescent="0.2">
      <c r="A27" s="70"/>
      <c r="B27" s="69" t="s">
        <v>127</v>
      </c>
      <c r="C27" s="69" t="s">
        <v>127</v>
      </c>
      <c r="D27" s="69" t="s">
        <v>127</v>
      </c>
      <c r="E27" s="69" t="s">
        <v>127</v>
      </c>
      <c r="F27" s="69" t="s">
        <v>127</v>
      </c>
      <c r="G27" s="69" t="s">
        <v>127</v>
      </c>
      <c r="H27" s="69" t="s">
        <v>127</v>
      </c>
      <c r="I27" s="69" t="s">
        <v>127</v>
      </c>
      <c r="J27" s="69" t="s">
        <v>127</v>
      </c>
      <c r="K27" s="69" t="s">
        <v>127</v>
      </c>
      <c r="L27" s="69" t="s">
        <v>127</v>
      </c>
      <c r="M27" s="69" t="s">
        <v>127</v>
      </c>
      <c r="N27" s="69" t="s">
        <v>127</v>
      </c>
      <c r="O27" s="69" t="s">
        <v>127</v>
      </c>
      <c r="P27" s="69" t="s">
        <v>127</v>
      </c>
      <c r="Q27" s="69" t="s">
        <v>127</v>
      </c>
    </row>
    <row r="28" spans="1:17" x14ac:dyDescent="0.2">
      <c r="A28" s="70" t="s">
        <v>128</v>
      </c>
      <c r="B28" s="71">
        <v>1.8786670723025891</v>
      </c>
      <c r="C28" s="71">
        <v>2.1202996032106531</v>
      </c>
      <c r="D28" s="71">
        <v>2.5075653262768172</v>
      </c>
      <c r="E28" s="71">
        <v>2.106440870197861</v>
      </c>
      <c r="F28" s="71">
        <v>1.2326414882033787</v>
      </c>
      <c r="G28" s="71">
        <v>1.8986188538365458</v>
      </c>
      <c r="H28" s="71">
        <v>1.2078200636918155</v>
      </c>
      <c r="I28" s="71">
        <v>-1.1153951557872606</v>
      </c>
      <c r="J28" s="71">
        <v>-1.3700672637055904</v>
      </c>
      <c r="K28" s="71">
        <v>0.56686897585045148</v>
      </c>
      <c r="L28" s="71">
        <v>2.2073349425139059</v>
      </c>
      <c r="M28" s="71">
        <v>3.2106470000000082</v>
      </c>
      <c r="N28" s="71">
        <v>3.2723060000000115</v>
      </c>
      <c r="O28" s="71">
        <v>2.4109359999999942</v>
      </c>
      <c r="P28" s="71">
        <v>2.5192719999999973</v>
      </c>
      <c r="Q28" s="71">
        <v>3.0479910000000019</v>
      </c>
    </row>
    <row r="29" spans="1:17" x14ac:dyDescent="0.2">
      <c r="A29" s="70" t="s">
        <v>130</v>
      </c>
      <c r="B29" s="71">
        <v>-2.0912629999999996</v>
      </c>
      <c r="C29" s="71">
        <v>-2.8127900000000006</v>
      </c>
      <c r="D29" s="71">
        <v>-2.7123489999999997</v>
      </c>
      <c r="E29" s="71">
        <v>-3.1737009999999999</v>
      </c>
      <c r="F29" s="71">
        <v>-3.028877</v>
      </c>
      <c r="G29" s="71">
        <v>-3.0650510000000004</v>
      </c>
      <c r="H29" s="71">
        <v>-2.5331639999999993</v>
      </c>
      <c r="I29" s="71">
        <v>-2.3726430000000001</v>
      </c>
      <c r="J29" s="71">
        <v>-2.2096569999999995</v>
      </c>
      <c r="K29" s="71">
        <v>-2.356643</v>
      </c>
      <c r="L29" s="71">
        <v>-2.4406099999999999</v>
      </c>
      <c r="M29" s="71">
        <v>-1.0769869999999999</v>
      </c>
      <c r="N29" s="71">
        <v>-2.8703199999999995</v>
      </c>
      <c r="O29" s="71">
        <v>-2.8398550000000005</v>
      </c>
      <c r="P29" s="71">
        <v>-2.4675859999999998</v>
      </c>
      <c r="Q29" s="71">
        <v>-2.2861620000000005</v>
      </c>
    </row>
    <row r="30" spans="1:17" x14ac:dyDescent="0.2">
      <c r="A30" s="70" t="s">
        <v>129</v>
      </c>
      <c r="B30" s="71">
        <v>-0.2125959276974104</v>
      </c>
      <c r="C30" s="71">
        <v>-0.69249039678934743</v>
      </c>
      <c r="D30" s="71">
        <v>-0.20478367372318235</v>
      </c>
      <c r="E30" s="71">
        <v>-1.0672601298021391</v>
      </c>
      <c r="F30" s="71">
        <v>-1.7962355117966213</v>
      </c>
      <c r="G30" s="71">
        <v>-1.1664321461634546</v>
      </c>
      <c r="H30" s="71">
        <v>-1.3253439363081838</v>
      </c>
      <c r="I30" s="71">
        <v>-3.4880381557872608</v>
      </c>
      <c r="J30" s="71">
        <v>-3.5797242637055899</v>
      </c>
      <c r="K30" s="71">
        <v>-1.7897740241495486</v>
      </c>
      <c r="L30" s="71">
        <v>-0.23327505748609428</v>
      </c>
      <c r="M30" s="71">
        <v>2.1336600000000079</v>
      </c>
      <c r="N30" s="71">
        <v>0.40198600000001172</v>
      </c>
      <c r="O30" s="71">
        <v>-0.42891900000000621</v>
      </c>
      <c r="P30" s="71">
        <v>5.1685999999997422E-2</v>
      </c>
      <c r="Q30" s="71">
        <v>0.76182900000000153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27AD-7FD7-4AD6-AA0A-EA4BF5732530}">
  <dimension ref="A1:F26"/>
  <sheetViews>
    <sheetView showGridLines="0" zoomScaleNormal="100" workbookViewId="0"/>
  </sheetViews>
  <sheetFormatPr defaultColWidth="8.7109375" defaultRowHeight="11.25" x14ac:dyDescent="0.2"/>
  <cols>
    <col min="1" max="1" width="27.140625" style="33" bestFit="1" customWidth="1"/>
    <col min="2" max="6" width="8.7109375" style="69"/>
    <col min="7" max="16384" width="8.7109375" style="33"/>
  </cols>
  <sheetData>
    <row r="1" spans="1:6" x14ac:dyDescent="0.2">
      <c r="A1" s="33" t="s">
        <v>131</v>
      </c>
    </row>
    <row r="2" spans="1:6" ht="12.75" x14ac:dyDescent="0.2">
      <c r="A2" s="201" t="s">
        <v>132</v>
      </c>
      <c r="B2" s="201"/>
      <c r="C2" s="201"/>
      <c r="D2" s="201"/>
      <c r="E2" s="201"/>
      <c r="F2" s="201"/>
    </row>
    <row r="3" spans="1:6" ht="12.75" x14ac:dyDescent="0.2">
      <c r="A3" s="202" t="s">
        <v>29</v>
      </c>
      <c r="B3" s="202"/>
      <c r="C3" s="202"/>
      <c r="D3" s="202"/>
      <c r="E3" s="202"/>
      <c r="F3" s="202"/>
    </row>
    <row r="4" spans="1:6" ht="3" customHeight="1" x14ac:dyDescent="0.2"/>
    <row r="5" spans="1:6" x14ac:dyDescent="0.2">
      <c r="A5" s="57"/>
      <c r="B5" s="80" t="s">
        <v>1</v>
      </c>
      <c r="C5" s="89" t="s">
        <v>2</v>
      </c>
      <c r="D5" s="80" t="s">
        <v>3</v>
      </c>
      <c r="E5" s="80" t="s">
        <v>4</v>
      </c>
      <c r="F5" s="80" t="s">
        <v>5</v>
      </c>
    </row>
    <row r="6" spans="1:6" x14ac:dyDescent="0.2">
      <c r="A6" s="81"/>
      <c r="B6" s="82"/>
      <c r="C6" s="90" t="s">
        <v>7</v>
      </c>
      <c r="D6" s="82" t="s">
        <v>133</v>
      </c>
      <c r="E6" s="82" t="s">
        <v>133</v>
      </c>
      <c r="F6" s="82" t="s">
        <v>133</v>
      </c>
    </row>
    <row r="7" spans="1:6" x14ac:dyDescent="0.2">
      <c r="A7" s="81"/>
      <c r="B7" s="82" t="s">
        <v>9</v>
      </c>
      <c r="C7" s="90" t="s">
        <v>11</v>
      </c>
      <c r="D7" s="82" t="s">
        <v>11</v>
      </c>
      <c r="E7" s="82" t="s">
        <v>11</v>
      </c>
      <c r="F7" s="82" t="s">
        <v>11</v>
      </c>
    </row>
    <row r="8" spans="1:6" x14ac:dyDescent="0.2">
      <c r="A8" s="81"/>
      <c r="B8" s="82" t="s">
        <v>13</v>
      </c>
      <c r="C8" s="90" t="s">
        <v>13</v>
      </c>
      <c r="D8" s="82" t="s">
        <v>13</v>
      </c>
      <c r="E8" s="82" t="s">
        <v>13</v>
      </c>
      <c r="F8" s="82" t="s">
        <v>13</v>
      </c>
    </row>
    <row r="9" spans="1:6" s="67" customFormat="1" x14ac:dyDescent="0.2">
      <c r="A9" s="83" t="s">
        <v>14</v>
      </c>
      <c r="B9" s="84"/>
      <c r="C9" s="91"/>
      <c r="D9" s="84"/>
      <c r="E9" s="84"/>
      <c r="F9" s="84"/>
    </row>
    <row r="10" spans="1:6" x14ac:dyDescent="0.2">
      <c r="A10" s="81" t="s">
        <v>15</v>
      </c>
      <c r="B10" s="85">
        <v>65706.424999999988</v>
      </c>
      <c r="C10" s="92">
        <v>72302.780999999988</v>
      </c>
      <c r="D10" s="85">
        <v>71669.974999999991</v>
      </c>
      <c r="E10" s="85">
        <v>73249.180999999982</v>
      </c>
      <c r="F10" s="85">
        <v>75067.267000000007</v>
      </c>
    </row>
    <row r="11" spans="1:6" x14ac:dyDescent="0.2">
      <c r="A11" s="81" t="s">
        <v>17</v>
      </c>
      <c r="B11" s="85">
        <v>63659.280000000021</v>
      </c>
      <c r="C11" s="92">
        <v>72423.082999999999</v>
      </c>
      <c r="D11" s="85">
        <v>71634.536000000036</v>
      </c>
      <c r="E11" s="85">
        <v>72748.363999999987</v>
      </c>
      <c r="F11" s="85">
        <v>73976.959000000003</v>
      </c>
    </row>
    <row r="12" spans="1:6" x14ac:dyDescent="0.2">
      <c r="A12" s="83" t="s">
        <v>18</v>
      </c>
      <c r="B12" s="86">
        <v>2047.1449999999677</v>
      </c>
      <c r="C12" s="93">
        <v>-120.30200000001059</v>
      </c>
      <c r="D12" s="86">
        <v>35.438999999954831</v>
      </c>
      <c r="E12" s="86">
        <v>500.81699999999546</v>
      </c>
      <c r="F12" s="86">
        <v>1090.3080000000045</v>
      </c>
    </row>
    <row r="13" spans="1:6" x14ac:dyDescent="0.2">
      <c r="A13" s="81"/>
      <c r="B13" s="85"/>
      <c r="C13" s="92"/>
      <c r="D13" s="85"/>
      <c r="E13" s="85"/>
      <c r="F13" s="85"/>
    </row>
    <row r="14" spans="1:6" s="67" customFormat="1" x14ac:dyDescent="0.2">
      <c r="A14" s="83" t="s">
        <v>134</v>
      </c>
      <c r="B14" s="86"/>
      <c r="C14" s="93"/>
      <c r="D14" s="86"/>
      <c r="E14" s="86"/>
      <c r="F14" s="86"/>
    </row>
    <row r="15" spans="1:6" x14ac:dyDescent="0.2">
      <c r="A15" s="81" t="s">
        <v>20</v>
      </c>
      <c r="B15" s="85">
        <v>200172.33499999999</v>
      </c>
      <c r="C15" s="92">
        <v>202262.50400000002</v>
      </c>
      <c r="D15" s="85">
        <v>205862.40299999999</v>
      </c>
      <c r="E15" s="85">
        <v>209978.17800000001</v>
      </c>
      <c r="F15" s="85">
        <v>213495.78500000003</v>
      </c>
    </row>
    <row r="16" spans="1:6" x14ac:dyDescent="0.2">
      <c r="A16" s="81" t="s">
        <v>21</v>
      </c>
      <c r="B16" s="85">
        <v>97734.14499999999</v>
      </c>
      <c r="C16" s="92">
        <v>99536.541000000012</v>
      </c>
      <c r="D16" s="85">
        <v>102437.59699999999</v>
      </c>
      <c r="E16" s="85">
        <v>104276.71300000002</v>
      </c>
      <c r="F16" s="85">
        <v>104807.94200000004</v>
      </c>
    </row>
    <row r="17" spans="1:6" x14ac:dyDescent="0.2">
      <c r="A17" s="83" t="s">
        <v>22</v>
      </c>
      <c r="B17" s="86">
        <v>102438.19</v>
      </c>
      <c r="C17" s="93">
        <v>102725.963</v>
      </c>
      <c r="D17" s="86">
        <v>103424.806</v>
      </c>
      <c r="E17" s="86">
        <v>105701.465</v>
      </c>
      <c r="F17" s="86">
        <v>108687.84299999999</v>
      </c>
    </row>
    <row r="18" spans="1:6" x14ac:dyDescent="0.2">
      <c r="A18" s="81"/>
      <c r="B18" s="85"/>
      <c r="C18" s="92"/>
      <c r="D18" s="85"/>
      <c r="E18" s="85"/>
      <c r="F18" s="85"/>
    </row>
    <row r="19" spans="1:6" s="67" customFormat="1" x14ac:dyDescent="0.2">
      <c r="A19" s="83" t="s">
        <v>23</v>
      </c>
      <c r="B19" s="86"/>
      <c r="C19" s="93"/>
      <c r="D19" s="86"/>
      <c r="E19" s="86"/>
      <c r="F19" s="86"/>
    </row>
    <row r="20" spans="1:6" x14ac:dyDescent="0.2">
      <c r="A20" s="81" t="s">
        <v>24</v>
      </c>
      <c r="B20" s="85">
        <v>5670.2460000000065</v>
      </c>
      <c r="C20" s="92">
        <v>3669.1580000000104</v>
      </c>
      <c r="D20" s="85">
        <v>4706.3349999999991</v>
      </c>
      <c r="E20" s="85">
        <v>4539.3650000000125</v>
      </c>
      <c r="F20" s="85">
        <v>5247.7009999999937</v>
      </c>
    </row>
    <row r="21" spans="1:6" x14ac:dyDescent="0.2">
      <c r="A21" s="81" t="s">
        <v>25</v>
      </c>
      <c r="B21" s="85">
        <v>5188.4430000000002</v>
      </c>
      <c r="C21" s="92">
        <v>7549.2979999999989</v>
      </c>
      <c r="D21" s="85">
        <v>7457.666000000002</v>
      </c>
      <c r="E21" s="85">
        <v>6278.9310000000005</v>
      </c>
      <c r="F21" s="85">
        <v>5767.630000000001</v>
      </c>
    </row>
    <row r="22" spans="1:6" s="67" customFormat="1" x14ac:dyDescent="0.2">
      <c r="A22" s="83" t="s">
        <v>26</v>
      </c>
      <c r="B22" s="86">
        <v>2217.3520000000062</v>
      </c>
      <c r="C22" s="93">
        <v>-3390.8439999999882</v>
      </c>
      <c r="D22" s="86">
        <v>-2059.6910000000025</v>
      </c>
      <c r="E22" s="86">
        <v>-984.59499999998843</v>
      </c>
      <c r="F22" s="86">
        <v>200.50399999999263</v>
      </c>
    </row>
    <row r="23" spans="1:6" x14ac:dyDescent="0.2">
      <c r="A23" s="81"/>
      <c r="B23" s="85"/>
      <c r="C23" s="92"/>
      <c r="D23" s="85"/>
      <c r="E23" s="85"/>
      <c r="F23" s="85"/>
    </row>
    <row r="24" spans="1:6" s="63" customFormat="1" x14ac:dyDescent="0.2">
      <c r="A24" s="87" t="s">
        <v>135</v>
      </c>
      <c r="B24" s="88"/>
      <c r="C24" s="94"/>
      <c r="D24" s="88"/>
      <c r="E24" s="88"/>
      <c r="F24" s="88"/>
    </row>
    <row r="25" spans="1:6" s="67" customFormat="1" x14ac:dyDescent="0.2">
      <c r="A25" s="83" t="s">
        <v>136</v>
      </c>
      <c r="B25" s="86">
        <v>35448.806000000011</v>
      </c>
      <c r="C25" s="93">
        <v>39259.186999999991</v>
      </c>
      <c r="D25" s="86">
        <v>41723.25499999999</v>
      </c>
      <c r="E25" s="86">
        <v>42900.123</v>
      </c>
      <c r="F25" s="86">
        <v>42836.28</v>
      </c>
    </row>
    <row r="26" spans="1:6" ht="15" x14ac:dyDescent="0.25">
      <c r="C26" s="95"/>
    </row>
  </sheetData>
  <mergeCells count="2">
    <mergeCell ref="A2:F2"/>
    <mergeCell ref="A3:F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5E56-E911-4C76-AC9B-F0EC6AE6F7FC}">
  <dimension ref="A1:F26"/>
  <sheetViews>
    <sheetView showGridLines="0" zoomScaleNormal="100" workbookViewId="0"/>
  </sheetViews>
  <sheetFormatPr defaultColWidth="8.7109375" defaultRowHeight="11.25" x14ac:dyDescent="0.2"/>
  <cols>
    <col min="1" max="1" width="37.5703125" style="33" customWidth="1"/>
    <col min="2" max="16384" width="8.7109375" style="33"/>
  </cols>
  <sheetData>
    <row r="1" spans="1:6" x14ac:dyDescent="0.2">
      <c r="A1" s="33" t="s">
        <v>137</v>
      </c>
    </row>
    <row r="2" spans="1:6" ht="12.75" x14ac:dyDescent="0.2">
      <c r="A2" s="201" t="s">
        <v>138</v>
      </c>
      <c r="B2" s="201"/>
      <c r="C2" s="201"/>
      <c r="D2" s="201"/>
      <c r="E2" s="201"/>
      <c r="F2" s="201"/>
    </row>
    <row r="3" spans="1:6" ht="12.75" x14ac:dyDescent="0.2">
      <c r="A3" s="202" t="s">
        <v>139</v>
      </c>
      <c r="B3" s="202"/>
      <c r="C3" s="202"/>
      <c r="D3" s="202"/>
      <c r="E3" s="202"/>
      <c r="F3" s="202"/>
    </row>
    <row r="4" spans="1:6" ht="3.95" customHeight="1" x14ac:dyDescent="0.2"/>
    <row r="5" spans="1:6" x14ac:dyDescent="0.2">
      <c r="A5" s="57"/>
      <c r="B5" s="80" t="s">
        <v>1</v>
      </c>
      <c r="C5" s="89" t="s">
        <v>2</v>
      </c>
      <c r="D5" s="80" t="s">
        <v>3</v>
      </c>
      <c r="E5" s="80" t="s">
        <v>4</v>
      </c>
      <c r="F5" s="80" t="s">
        <v>5</v>
      </c>
    </row>
    <row r="6" spans="1:6" x14ac:dyDescent="0.2">
      <c r="B6" s="69"/>
      <c r="C6" s="99" t="s">
        <v>7</v>
      </c>
      <c r="D6" s="69" t="s">
        <v>8</v>
      </c>
      <c r="E6" s="69" t="s">
        <v>8</v>
      </c>
      <c r="F6" s="69" t="s">
        <v>8</v>
      </c>
    </row>
    <row r="7" spans="1:6" x14ac:dyDescent="0.2">
      <c r="B7" s="69" t="s">
        <v>9</v>
      </c>
      <c r="C7" s="99" t="s">
        <v>11</v>
      </c>
      <c r="D7" s="69" t="s">
        <v>11</v>
      </c>
      <c r="E7" s="69" t="s">
        <v>11</v>
      </c>
      <c r="F7" s="69" t="s">
        <v>11</v>
      </c>
    </row>
    <row r="8" spans="1:6" x14ac:dyDescent="0.2">
      <c r="B8" s="69" t="s">
        <v>12</v>
      </c>
      <c r="C8" s="99" t="s">
        <v>12</v>
      </c>
      <c r="D8" s="69" t="s">
        <v>12</v>
      </c>
      <c r="E8" s="69" t="s">
        <v>12</v>
      </c>
      <c r="F8" s="69" t="s">
        <v>12</v>
      </c>
    </row>
    <row r="9" spans="1:6" x14ac:dyDescent="0.2">
      <c r="B9" s="69"/>
      <c r="C9" s="99"/>
      <c r="D9" s="69"/>
      <c r="E9" s="69"/>
      <c r="F9" s="69"/>
    </row>
    <row r="10" spans="1:6" x14ac:dyDescent="0.2">
      <c r="A10" s="67" t="s">
        <v>18</v>
      </c>
      <c r="C10" s="35"/>
    </row>
    <row r="11" spans="1:6" x14ac:dyDescent="0.2">
      <c r="A11" s="33" t="s">
        <v>140</v>
      </c>
      <c r="B11" s="77">
        <v>1669.0200000000004</v>
      </c>
      <c r="C11" s="100">
        <v>1204.1830000000045</v>
      </c>
      <c r="D11" s="77">
        <v>363.45000000000073</v>
      </c>
      <c r="E11" s="77">
        <v>1066.8049999999967</v>
      </c>
      <c r="F11" s="77">
        <v>1473.8850000000093</v>
      </c>
    </row>
    <row r="12" spans="1:6" x14ac:dyDescent="0.2">
      <c r="A12" s="33" t="s">
        <v>141</v>
      </c>
      <c r="B12" s="77">
        <v>621.22800000000279</v>
      </c>
      <c r="C12" s="100">
        <v>972.31499999999505</v>
      </c>
      <c r="D12" s="77">
        <v>1038.234000000004</v>
      </c>
      <c r="E12" s="77">
        <v>824.63899999997375</v>
      </c>
      <c r="F12" s="77">
        <v>973.16700000000128</v>
      </c>
    </row>
    <row r="13" spans="1:6" x14ac:dyDescent="0.2">
      <c r="A13" s="33" t="s">
        <v>142</v>
      </c>
      <c r="B13" s="77">
        <v>208.49400000000014</v>
      </c>
      <c r="C13" s="100">
        <v>560.05399999999963</v>
      </c>
      <c r="D13" s="77">
        <v>104.46099999999933</v>
      </c>
      <c r="E13" s="77">
        <v>126.76600000000008</v>
      </c>
      <c r="F13" s="77">
        <v>136.31800000000021</v>
      </c>
    </row>
    <row r="14" spans="1:6" ht="5.0999999999999996" customHeight="1" x14ac:dyDescent="0.2">
      <c r="B14" s="77"/>
      <c r="C14" s="100"/>
      <c r="D14" s="77"/>
      <c r="E14" s="77"/>
      <c r="F14" s="77"/>
    </row>
    <row r="15" spans="1:6" x14ac:dyDescent="0.2">
      <c r="A15" s="63" t="s">
        <v>143</v>
      </c>
      <c r="B15" s="77"/>
      <c r="C15" s="100"/>
      <c r="D15" s="77"/>
      <c r="E15" s="77"/>
      <c r="F15" s="77"/>
    </row>
    <row r="16" spans="1:6" ht="5.0999999999999996" customHeight="1" x14ac:dyDescent="0.2">
      <c r="B16" s="77"/>
      <c r="C16" s="100"/>
      <c r="D16" s="77"/>
      <c r="E16" s="77"/>
      <c r="F16" s="77"/>
    </row>
    <row r="17" spans="1:6" x14ac:dyDescent="0.2">
      <c r="A17" s="33" t="s">
        <v>144</v>
      </c>
      <c r="B17" s="77">
        <v>391.93200000000002</v>
      </c>
      <c r="C17" s="100">
        <v>2776.203</v>
      </c>
      <c r="D17" s="77">
        <v>1378.7239999999999</v>
      </c>
      <c r="E17" s="77">
        <v>1424.2860000000001</v>
      </c>
      <c r="F17" s="77">
        <v>1401.877</v>
      </c>
    </row>
    <row r="18" spans="1:6" x14ac:dyDescent="0.2">
      <c r="A18" s="33" t="s">
        <v>145</v>
      </c>
      <c r="B18" s="77"/>
      <c r="C18" s="100"/>
      <c r="D18" s="77"/>
      <c r="E18" s="77"/>
      <c r="F18" s="77"/>
    </row>
    <row r="19" spans="1:6" x14ac:dyDescent="0.2">
      <c r="A19" s="33" t="s">
        <v>146</v>
      </c>
      <c r="B19" s="77">
        <v>62.707999999999998</v>
      </c>
      <c r="C19" s="100">
        <v>88.233000000000004</v>
      </c>
      <c r="D19" s="77">
        <v>99.466999999999999</v>
      </c>
      <c r="E19" s="77">
        <v>100.559</v>
      </c>
      <c r="F19" s="77">
        <v>98.564999999999998</v>
      </c>
    </row>
    <row r="20" spans="1:6" x14ac:dyDescent="0.2">
      <c r="A20" s="33" t="s">
        <v>147</v>
      </c>
      <c r="B20" s="77"/>
      <c r="C20" s="100"/>
      <c r="D20" s="77"/>
      <c r="E20" s="77"/>
      <c r="F20" s="77"/>
    </row>
    <row r="21" spans="1:6" x14ac:dyDescent="0.2">
      <c r="A21" s="33" t="s">
        <v>148</v>
      </c>
      <c r="B21" s="77">
        <v>-3.0449999999999999</v>
      </c>
      <c r="C21" s="100">
        <v>-7.5819999999999999</v>
      </c>
      <c r="D21" s="77">
        <v>-7.4850000000000003</v>
      </c>
      <c r="E21" s="77">
        <v>-7.452</v>
      </c>
      <c r="F21" s="77">
        <v>-7.38</v>
      </c>
    </row>
    <row r="22" spans="1:6" x14ac:dyDescent="0.2">
      <c r="B22" s="77"/>
      <c r="C22" s="100"/>
      <c r="D22" s="77"/>
      <c r="E22" s="77"/>
      <c r="F22" s="77"/>
    </row>
    <row r="23" spans="1:6" x14ac:dyDescent="0.2">
      <c r="A23" s="67" t="s">
        <v>149</v>
      </c>
      <c r="B23" s="96">
        <v>2047.1449999999677</v>
      </c>
      <c r="C23" s="101">
        <v>-120.30200000001059</v>
      </c>
      <c r="D23" s="96">
        <v>35.438999999954831</v>
      </c>
      <c r="E23" s="96">
        <v>500.81699999999546</v>
      </c>
      <c r="F23" s="96">
        <v>1090.3080000000045</v>
      </c>
    </row>
    <row r="25" spans="1:6" x14ac:dyDescent="0.2">
      <c r="A25" s="33" t="s">
        <v>150</v>
      </c>
    </row>
    <row r="26" spans="1:6" ht="57" customHeight="1" x14ac:dyDescent="0.2">
      <c r="A26" s="203" t="s">
        <v>151</v>
      </c>
      <c r="B26" s="203"/>
      <c r="C26" s="203"/>
      <c r="D26" s="203"/>
      <c r="E26" s="203"/>
      <c r="F26" s="203"/>
    </row>
  </sheetData>
  <mergeCells count="3">
    <mergeCell ref="A2:F2"/>
    <mergeCell ref="A3:F3"/>
    <mergeCell ref="A26:F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Table 1</vt:lpstr>
      <vt:lpstr>Table 2</vt:lpstr>
      <vt:lpstr>Fig 1 (LHS)</vt:lpstr>
      <vt:lpstr>Fig 1 (RHS)</vt:lpstr>
      <vt:lpstr>Fig 2 (LHS)</vt:lpstr>
      <vt:lpstr>Fig 2 (RHS)</vt:lpstr>
      <vt:lpstr>Fig 3</vt:lpstr>
      <vt:lpstr>Table 3</vt:lpstr>
      <vt:lpstr>Table 4</vt:lpstr>
      <vt:lpstr>Fig 4</vt:lpstr>
      <vt:lpstr>Table 5</vt:lpstr>
      <vt:lpstr>Table 6</vt:lpstr>
      <vt:lpstr>Figure 5</vt:lpstr>
      <vt:lpstr>Table 7</vt:lpstr>
      <vt:lpstr>Table 8</vt:lpstr>
      <vt:lpstr>Fig 6</vt:lpstr>
      <vt:lpstr>Table 9</vt:lpstr>
      <vt:lpstr>Table 10</vt:lpstr>
      <vt:lpstr>Figure 7</vt:lpstr>
      <vt:lpstr>Table 11</vt:lpstr>
      <vt:lpstr>Table 12</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Budget Paper 3 Chapter 3 - Fiscal Outlook and Strategy</dc:title>
  <dc:subject>2020-21 Budget</dc:subject>
  <dc:creator>Department of Treasury WA</dc:creator>
  <cp:keywords>Fiscal Outlook and Strategy; Fiscal Outlook; General Government Sector; Operating Statement, Cashflow Statement, Total Public Sector, Operating Statement, Capital Investment, Balance Sheet, Cashflow Statement, Net Debt, Government Financial Strategy Statement, Financial Targets, Statement of Risks, Forecasting Uncertainties, Economic Impact of a Second Wave of COVID 19 in Western Australia, Revenue Estimates,Spending Risks</cp:keywords>
  <cp:lastModifiedBy>Richmond, Leanne</cp:lastModifiedBy>
  <dcterms:created xsi:type="dcterms:W3CDTF">2015-06-05T18:17:20Z</dcterms:created>
  <dcterms:modified xsi:type="dcterms:W3CDTF">2020-10-06T06:41:33Z</dcterms:modified>
</cp:coreProperties>
</file>