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K:\Publications\Budget\23_BUDGET_2021-22\03-BP3-Economic-and-Fiscal-Outlook\05 Website\Data Files\Web\"/>
    </mc:Choice>
  </mc:AlternateContent>
  <xr:revisionPtr revIDLastSave="0" documentId="8_{9C002B06-580E-435D-978A-C0610FAB78D8}" xr6:coauthVersionLast="46" xr6:coauthVersionMax="46" xr10:uidLastSave="{00000000-0000-0000-0000-000000000000}"/>
  <bookViews>
    <workbookView xWindow="-120" yWindow="-120" windowWidth="25440" windowHeight="15390" xr2:uid="{00000000-000D-0000-FFFF-FFFF00000000}"/>
  </bookViews>
  <sheets>
    <sheet name="Table 4.1" sheetId="13" r:id="rId1"/>
    <sheet name="Table 4.2" sheetId="7" r:id="rId2"/>
    <sheet name="Table 4.3" sheetId="1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DAO1" localSheetId="0">#REF!</definedName>
    <definedName name="_DAO1">#REF!</definedName>
    <definedName name="_DAO2" localSheetId="0">#REF!</definedName>
    <definedName name="_DAO2">#REF!</definedName>
    <definedName name="_DER1" localSheetId="0">#REF!</definedName>
    <definedName name="_DER1">#REF!</definedName>
    <definedName name="_DER2">#REF!</definedName>
    <definedName name="_FIN1">#REF!</definedName>
    <definedName name="_FIN2">#REF!</definedName>
    <definedName name="_LAN1">#REF!</definedName>
    <definedName name="_LAN2">#REF!</definedName>
    <definedName name="_MHC1">#REF!</definedName>
    <definedName name="_MHC2">#REF!</definedName>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gency" localSheetId="0">#REF!</definedName>
    <definedName name="Agency">#REF!</definedName>
    <definedName name="asset">#REF!</definedName>
    <definedName name="assets">#REF!</definedName>
    <definedName name="BS">#REF!</definedName>
    <definedName name="bui">#REF!</definedName>
    <definedName name="CASH">#REF!</definedName>
    <definedName name="CHECKRANGE">#REF!</definedName>
    <definedName name="chpt1part1">#REF!</definedName>
    <definedName name="coa">[4]SCOA!$A$2:$B$644</definedName>
    <definedName name="Comparatives">#REF!</definedName>
    <definedName name="controltotal">'[4]Trial Balance'!$A$67:$R$67</definedName>
    <definedName name="Countdown" localSheetId="0">#REF!</definedName>
    <definedName name="Countdown">#REF!</definedName>
    <definedName name="Data">[5]Query!$A$6:$AB$101</definedName>
    <definedName name="DataSet">[6]Lists!$G$11:$G$13</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'[7]DATA Store'!$A$7:$U$29</definedName>
    <definedName name="disposals">#REF!</definedName>
    <definedName name="DueDate">'[8]Instructions (Analysts)'!$I$21</definedName>
    <definedName name="ER">#REF!</definedName>
    <definedName name="EssLatest">"P1"</definedName>
    <definedName name="failedCalcTime">#REF!</definedName>
    <definedName name="furn">#REF!</definedName>
    <definedName name="GCF418EM.XLS">#REF!</definedName>
    <definedName name="GFS_all">[9]QueryAll!$A$8:$J$5001</definedName>
    <definedName name="Hawthorn">#REF!</definedName>
    <definedName name="HDCO1" localSheetId="0">#REF!</definedName>
    <definedName name="HDCO1">#REF!</definedName>
    <definedName name="HDCO2">#REF!</definedName>
    <definedName name="INTANGIBLES">#REF!</definedName>
    <definedName name="land2">'[10]Asset_WIP Analysis'!$B$99:$CZ$102</definedName>
    <definedName name="LEGA2" localSheetId="0">#REF!</definedName>
    <definedName name="LEGA2">#REF!</definedName>
    <definedName name="LEGC2" localSheetId="0">#REF!</definedName>
    <definedName name="LEGC2">#REF!</definedName>
    <definedName name="LGA">#REF!</definedName>
    <definedName name="look">'[4]Depreciation Schedule'!$B$9:$H$19</definedName>
    <definedName name="Macro1">[11]Macro1!$A$1</definedName>
    <definedName name="Macro2">[11]Macro1!$A$8</definedName>
    <definedName name="Macro3">[11]Macro1!$A$15</definedName>
    <definedName name="Macro4">[11]Macro1!$A$22</definedName>
    <definedName name="Macro5">[11]Macro1!$A$29</definedName>
    <definedName name="Macro6">[12]Macro1!$A$36</definedName>
    <definedName name="Macro7">[12]Macro1!$A$43</definedName>
    <definedName name="med">#REF!</definedName>
    <definedName name="MidLastCalcTimeStamp">#REF!</definedName>
    <definedName name="Minister">#REF!</definedName>
    <definedName name="Month">[13]Lists!$A$1:$A$13</definedName>
    <definedName name="Month1">[14]Lists!$A$1:$A$12</definedName>
    <definedName name="MonthAlias">[15]Lists!$C$1:$C$12</definedName>
    <definedName name="msgTitle" localSheetId="0">#REF!</definedName>
    <definedName name="msgTitle">#REF!</definedName>
    <definedName name="NOTESRANGE" localSheetId="0">#REF!</definedName>
    <definedName name="NOTESRANGE">#REF!</definedName>
    <definedName name="office">'[4]Trial Balance'!$A$66:$R$66</definedName>
    <definedName name="Order" localSheetId="0">#REF!</definedName>
    <definedName name="Order">#REF!</definedName>
    <definedName name="PANDL">#REF!</definedName>
    <definedName name="PARL2">#REF!</definedName>
    <definedName name="PARLC2">#REF!</definedName>
    <definedName name="Part_Names">#REF!</definedName>
    <definedName name="PathCentre">[16]PathCentre!$C$3:$E$192</definedName>
    <definedName name="Peel">[16]Peel!$E$3:$G$696</definedName>
    <definedName name="PeelSPA">[16]PeelSPA!$E$3:$G$444</definedName>
    <definedName name="Periods">[17]Lists!$A$2:$IV$2</definedName>
    <definedName name="PL">#REF!</definedName>
    <definedName name="_xlnm.Print_Area" localSheetId="0">'Table 4.1'!$A$2:$G$54</definedName>
    <definedName name="_xlnm.Print_Area" localSheetId="1">'Table 4.2'!$A$2:$C$14</definedName>
    <definedName name="QEII">[18]QEII!$C$3:$E$54</definedName>
    <definedName name="qry_GetAgencyProfile">#REF!</definedName>
    <definedName name="Quad">[18]Quad!$C$3:$E$226</definedName>
    <definedName name="Rate_m2">#REF!</definedName>
    <definedName name="Recover">[11]Macro1!$A$43</definedName>
    <definedName name="Report">#REF!</definedName>
    <definedName name="Report2">#REF!</definedName>
    <definedName name="Request" localSheetId="0">#REF!</definedName>
    <definedName name="Request">#REF!</definedName>
    <definedName name="review">#REF!</definedName>
    <definedName name="round">'[4]Depreciation Schedule'!#REF!</definedName>
    <definedName name="round2">#REF!</definedName>
    <definedName name="round3">'[10]Depreciation Schedule'!#REF!</definedName>
    <definedName name="sales">#REF!</definedName>
    <definedName name="SCFlow">#REF!</definedName>
    <definedName name="SCOA">[4]SCOA!$A$2:$B$1047</definedName>
    <definedName name="SEMC1" localSheetId="0">#REF!</definedName>
    <definedName name="SEMC1">#REF!</definedName>
    <definedName name="SEMC2" localSheetId="0">#REF!</definedName>
    <definedName name="SEMC2">#REF!</definedName>
    <definedName name="SFPerfMet">'[16]SFPerf Metro'!$A$9:$AA$473</definedName>
    <definedName name="SFPerfRS">'[16]SFPerf RS'!$A$9:$AA$464</definedName>
    <definedName name="SFPerfSCOA">'[19]SFPerf SCOA'!$A$8:$Q$538</definedName>
    <definedName name="SFPos">#REF!</definedName>
    <definedName name="SFPosMet">'[16]SFPos Metro'!$A$9:$AA$220</definedName>
    <definedName name="SFPosRS">'[16]SFPos RS'!$A$9:$AA$218</definedName>
    <definedName name="SFPosSCOA">'[19]SFPos SCOA'!$A$8:$Q$244</definedName>
    <definedName name="Sought">'[4]TB Sought'!$A$82:$J$102</definedName>
    <definedName name="Start_Year">#REF!</definedName>
    <definedName name="SummaryLastCalcTimeStamp">#REF!</definedName>
    <definedName name="SWHA">[18]SWHA!$C$3:$E$437</definedName>
    <definedName name="TableName">"Dummy"</definedName>
    <definedName name="timcoa2">'[10]Full COA for TIM'!$B$1:$C$2029</definedName>
    <definedName name="variance">[20]Summary!$B$11:$H$110</definedName>
    <definedName name="W30T">[21]Warnings!#REF!</definedName>
    <definedName name="WAADA">[18]WAADA!$C$3:$E$336</definedName>
    <definedName name="WACHS">[18]WACHS!$C$3:$E$470</definedName>
    <definedName name="WOG">#REF!</definedName>
    <definedName name="Year" localSheetId="0">[22]Settings!$A$2:$A$21</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4" l="1"/>
  <c r="J67" i="14"/>
  <c r="K67" i="14"/>
  <c r="I73" i="14"/>
  <c r="J73" i="14"/>
  <c r="K73" i="14"/>
  <c r="L73" i="14"/>
  <c r="M73" i="14"/>
  <c r="N73" i="14"/>
  <c r="I74" i="14"/>
  <c r="J74" i="14"/>
  <c r="K74" i="14"/>
  <c r="L74" i="14"/>
  <c r="M74" i="14"/>
  <c r="N74" i="14"/>
</calcChain>
</file>

<file path=xl/sharedStrings.xml><?xml version="1.0" encoding="utf-8"?>
<sst xmlns="http://schemas.openxmlformats.org/spreadsheetml/2006/main" count="411" uniqueCount="156">
  <si>
    <t>$m</t>
  </si>
  <si>
    <t>Actual</t>
  </si>
  <si>
    <t>Comprising:</t>
  </si>
  <si>
    <t xml:space="preserve">- recurrent </t>
  </si>
  <si>
    <t>- capital</t>
  </si>
  <si>
    <t>Total Drawn Against Treasurer’s Advance Account</t>
  </si>
  <si>
    <t>Other</t>
  </si>
  <si>
    <t>Forward</t>
  </si>
  <si>
    <t>Estimate</t>
  </si>
  <si>
    <t>2019-20</t>
  </si>
  <si>
    <t>2020-21</t>
  </si>
  <si>
    <t>2021-22</t>
  </si>
  <si>
    <t>2022-23</t>
  </si>
  <si>
    <t>REVENUE</t>
  </si>
  <si>
    <t>Operating Activities</t>
  </si>
  <si>
    <t>Taxation</t>
  </si>
  <si>
    <t>Commonwealth Grants</t>
  </si>
  <si>
    <t>Government Enterprises</t>
  </si>
  <si>
    <t>Revenue from other agencies</t>
  </si>
  <si>
    <t>Total Operating Activities</t>
  </si>
  <si>
    <t>Financing Activities</t>
  </si>
  <si>
    <t>Repayments of Recoverable Advances</t>
  </si>
  <si>
    <t>Other Receipts</t>
  </si>
  <si>
    <t>Borrowings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</si>
  <si>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</si>
  <si>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</si>
  <si>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</si>
  <si>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</si>
  <si>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</si>
  <si>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</si>
  <si>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</si>
  <si>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</si>
  <si>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</si>
  <si>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</si>
  <si>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</si>
  <si>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</si>
  <si>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</si>
  <si>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</si>
  <si>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</si>
  <si>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</si>
  <si>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</si>
  <si>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</si>
  <si>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30 June</t>
  </si>
  <si>
    <t>Of which:</t>
  </si>
  <si>
    <t>Appropriations payable</t>
  </si>
  <si>
    <t>Cash balance at 30 June</t>
  </si>
  <si>
    <t>2023-24</t>
  </si>
  <si>
    <r>
      <t xml:space="preserve">Actual </t>
    </r>
    <r>
      <rPr>
        <vertAlign val="superscript"/>
        <sz val="8"/>
        <rFont val="Arial"/>
        <family val="2"/>
      </rPr>
      <t>(a)</t>
    </r>
  </si>
  <si>
    <t>Table 4.2 - Treasurer's Advance as at 30 June</t>
  </si>
  <si>
    <t xml:space="preserve">2021-22 </t>
  </si>
  <si>
    <t>Projection</t>
  </si>
  <si>
    <t xml:space="preserve">AUTHORISED LIMIT </t>
  </si>
  <si>
    <t>Overdrawn Special Purpose Accounts</t>
  </si>
  <si>
    <t>-</t>
  </si>
  <si>
    <t xml:space="preserve">Excesses and new items </t>
  </si>
  <si>
    <t>Net recoverable advances</t>
  </si>
  <si>
    <t>2024-25</t>
  </si>
  <si>
    <t>Estimated</t>
  </si>
  <si>
    <t>Transfers from the Debt Reduction Account</t>
  </si>
  <si>
    <t>Footnotes</t>
  </si>
  <si>
    <t>Note: Columns may not add due to rounding.</t>
  </si>
  <si>
    <r>
      <t>Table 4.1 - Consolidated Account Transactions</t>
    </r>
    <r>
      <rPr>
        <b/>
        <vertAlign val="superscript"/>
        <sz val="10"/>
        <rFont val="Arial"/>
        <family val="2"/>
      </rPr>
      <t xml:space="preserve"> (a)</t>
    </r>
  </si>
  <si>
    <t>Footnote</t>
  </si>
  <si>
    <t>(a) Outcomes for 2020-21 for the Consolidated Account shown in this table are close to final (but remain subject to audit review at the time of finalising the Budget). These data may vary from estimated outturn information detailed in Budget Paper No. 2 which includes agency information submitted before final outcomes were available.</t>
  </si>
  <si>
    <r>
      <t xml:space="preserve">(a) A total of $1,438.8 million was authorised for 2020-21. The original $688.8 million authority was increased by $750 million through the passage of the </t>
    </r>
    <r>
      <rPr>
        <i/>
        <sz val="8"/>
        <color rgb="FF000000"/>
        <rFont val="Arial"/>
        <family val="2"/>
      </rPr>
      <t>Treasurer’s Advance Authorisation Act 2021</t>
    </r>
    <r>
      <rPr>
        <sz val="8"/>
        <color rgb="FF000000"/>
        <rFont val="Arial"/>
        <family val="2"/>
      </rPr>
      <t>.</t>
    </r>
  </si>
  <si>
    <t>Budget</t>
  </si>
  <si>
    <r>
      <t xml:space="preserve">Transfers </t>
    </r>
    <r>
      <rPr>
        <vertAlign val="superscript"/>
        <sz val="9"/>
        <rFont val="Arial"/>
        <family val="2"/>
      </rPr>
      <t>(b)</t>
    </r>
  </si>
  <si>
    <t>Treasurer's Advance</t>
  </si>
  <si>
    <t>Revised Appropriation</t>
  </si>
  <si>
    <t>New</t>
  </si>
  <si>
    <t>Approved Excesses</t>
  </si>
  <si>
    <t>Drawn against Treasurer's Advance</t>
  </si>
  <si>
    <t>Items</t>
  </si>
  <si>
    <t>Recurrent Appropriations</t>
  </si>
  <si>
    <t>Premier and Cabinet</t>
  </si>
  <si>
    <t>Item 5: Delivery of Services</t>
  </si>
  <si>
    <t xml:space="preserve">Item 6: Amount provided for Administered </t>
  </si>
  <si>
    <t xml:space="preserve">   Grants, Subsidies and Other Transfer Payments</t>
  </si>
  <si>
    <t>Governor's Establishment</t>
  </si>
  <si>
    <t>Item 8: Delivery of Services</t>
  </si>
  <si>
    <t>Western Australian Electoral Commission</t>
  </si>
  <si>
    <t>Item 9: Delivery of Services</t>
  </si>
  <si>
    <t>Commissioner for Equal Opportunity</t>
  </si>
  <si>
    <t>Item 11: Delivery of Services</t>
  </si>
  <si>
    <t>Treasury</t>
  </si>
  <si>
    <t>Item 16: Bunbury Water Corporation</t>
  </si>
  <si>
    <t>Item 22: Regional Power Corporation</t>
  </si>
  <si>
    <t xml:space="preserve">  (Horizon Power)</t>
  </si>
  <si>
    <t>Item 24: Water Corporation of Western Australia</t>
  </si>
  <si>
    <t xml:space="preserve">Item 31: Resolution of Native Title in the South </t>
  </si>
  <si>
    <t xml:space="preserve">  West of Western Australia (Settlement)</t>
  </si>
  <si>
    <t>Item 34: Provision for Voluntary Targeted</t>
  </si>
  <si>
    <t xml:space="preserve">  Separation Scheme</t>
  </si>
  <si>
    <t>Item 35: Refund of Past Years Revenue</t>
  </si>
  <si>
    <t xml:space="preserve">  Collections - Public Corporations</t>
  </si>
  <si>
    <t>Finance</t>
  </si>
  <si>
    <t>Item 42: Amount provided for Administered</t>
  </si>
  <si>
    <t xml:space="preserve">  Grants, Subsidies and Other Transfer Payments</t>
  </si>
  <si>
    <t>Jobs, Tourism, Science and Innovation</t>
  </si>
  <si>
    <t>Item 43: Delivery of Services</t>
  </si>
  <si>
    <t>Item 44: Amount provided for Administered</t>
  </si>
  <si>
    <t>Primary Industries and Regional Development</t>
  </si>
  <si>
    <t>Item 45: Delivery of Services</t>
  </si>
  <si>
    <t>Mines, Industry Regulation and Safety</t>
  </si>
  <si>
    <t>Item 47: Delivery of Services</t>
  </si>
  <si>
    <t>Item 48: Amount provided for Administered</t>
  </si>
  <si>
    <t>Infrastructure  WA</t>
  </si>
  <si>
    <t>Item 53: Delivery of Services</t>
  </si>
  <si>
    <t>WA Health</t>
  </si>
  <si>
    <t>Item 54: Delivery of Services</t>
  </si>
  <si>
    <t>Health and Disability Services Complaints Office</t>
  </si>
  <si>
    <t>Item 59: Delivery of Services</t>
  </si>
  <si>
    <t>Education</t>
  </si>
  <si>
    <t>Item 60: Delivery of Services</t>
  </si>
  <si>
    <t>Item 61: Amount provided for Administered</t>
  </si>
  <si>
    <t>Western Australia Police Force</t>
  </si>
  <si>
    <t>Item 63: Delivery of Services</t>
  </si>
  <si>
    <t>Justice</t>
  </si>
  <si>
    <t>Item 64: Delivery of Services</t>
  </si>
  <si>
    <t>Fire and Emergency Services</t>
  </si>
  <si>
    <t>Item 65: Delivery of Services</t>
  </si>
  <si>
    <t>Office of the Director of Public Prosecutions</t>
  </si>
  <si>
    <t>Item 67: Delivery of Services</t>
  </si>
  <si>
    <t>Communities</t>
  </si>
  <si>
    <t>Item 72: Delivery of Services</t>
  </si>
  <si>
    <t>Local Government, Sport and Cultural Industries</t>
  </si>
  <si>
    <t>Item 73: Delivery of Services</t>
  </si>
  <si>
    <t>Item 74: Amount provided for Administered</t>
  </si>
  <si>
    <t>Item 78: Perth Theatre Trust</t>
  </si>
  <si>
    <r>
      <t xml:space="preserve">- </t>
    </r>
    <r>
      <rPr>
        <vertAlign val="superscript"/>
        <sz val="8"/>
        <rFont val="Arial"/>
        <family val="2"/>
      </rPr>
      <t>(c)</t>
    </r>
  </si>
  <si>
    <t>Transport</t>
  </si>
  <si>
    <t>Item 81: Delivery of Services</t>
  </si>
  <si>
    <t>Biodiversity, Conservation and Attractions</t>
  </si>
  <si>
    <t>Item 85: Delivery of Services</t>
  </si>
  <si>
    <t>Total Recurrent</t>
  </si>
  <si>
    <t>Capital Appropriations</t>
  </si>
  <si>
    <t>Item 98 : Capital Appropriation</t>
  </si>
  <si>
    <t>Item 120 : Capital Appropriation</t>
  </si>
  <si>
    <t>Item 123 : Capital Appropriation</t>
  </si>
  <si>
    <t>Item 129 : Capital Appropriation</t>
  </si>
  <si>
    <t>Item 130 : Capital Appropriation</t>
  </si>
  <si>
    <t>Item 137 : Art Gallery of Western Australia</t>
  </si>
  <si>
    <t>Western Australian Sports Centre Trust</t>
  </si>
  <si>
    <t>Item 139 : Capital Appropriation</t>
  </si>
  <si>
    <t>Commissioner of Main Roads</t>
  </si>
  <si>
    <t>Item 141 : Capital Appropriation</t>
  </si>
  <si>
    <t>Bunbury Water Corporation</t>
  </si>
  <si>
    <t>New Item : Capital CSO Appropriation</t>
  </si>
  <si>
    <t>Total Capital</t>
  </si>
  <si>
    <t>TOTAL</t>
  </si>
  <si>
    <t/>
  </si>
  <si>
    <t>Note: Columns/rows may not add due to rounding.</t>
  </si>
  <si>
    <t>(a) Outcomes for 2020-21 for the Treasurer’s Advance shown in this table are close to final (but remain subject to audit review at the time of finalising the Budget). These data may vary from estimated outturn information detailed in Budget Paper No. 2 which includes agency information submitted before final outcomes were available.</t>
  </si>
  <si>
    <t>(b) Authorised under section 25 of the FMA.</t>
  </si>
  <si>
    <t>(c) Amount less than $50,000.</t>
  </si>
  <si>
    <r>
      <t xml:space="preserve">Table 4.3 - 2020-21 Transfers, Excesses and New Items </t>
    </r>
    <r>
      <rPr>
        <b/>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</si>
</sst>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
    <numFmt numFmtId="166" formatCode="#,##0;[Red]\-#,##0;\-"/>
    <numFmt numFmtId="167" formatCode="#,##0;\-#,##0;\-"/>
    <numFmt numFmtId="168" formatCode="0.0%"/>
    <numFmt numFmtId="169" formatCode="0_ ;\-0\ "/>
    <numFmt numFmtId="170" formatCode="#,##0.0000;\-#,##0.0000;\-"/>
    <numFmt numFmtId="171" formatCode="#,##0.000;\-#,##0.000;\-"/>
  </numFmts>
  <fonts count="24" x14ac:knownFonts="1">
    <font>
      <sz val="11"/>
      <color theme="1"/>
      <name val="Arial"/>
      <family val="2"/>
    </font>
    <font>
      <sz val="10"/>
      <color theme="1"/>
      <name val="Arial"/>
      <family val="2"/>
    </font>
    <font>
      <sz val="11"/>
      <color theme="1"/>
      <name val="Arial"/>
      <family val="2"/>
    </font>
    <font>
      <sz val="10"/>
      <name val="Arial"/>
      <family val="2"/>
    </font>
    <font>
      <sz val="8"/>
      <name val="Arial"/>
      <family val="2"/>
    </font>
    <font>
      <vertAlign val="superscript"/>
      <sz val="8"/>
      <name val="Arial"/>
      <family val="2"/>
    </font>
    <font>
      <b/>
      <sz val="18"/>
      <color indexed="48"/>
      <name val="Tahoma"/>
      <family val="2"/>
    </font>
    <font>
      <sz val="8"/>
      <name val="Tahoma"/>
      <family val="2"/>
    </font>
    <font>
      <b/>
      <sz val="10"/>
      <color indexed="48"/>
      <name val="Tahoma"/>
      <family val="2"/>
    </font>
    <font>
      <b/>
      <sz val="8"/>
      <name val="Arial"/>
      <family val="2"/>
    </font>
    <font>
      <i/>
      <sz val="8"/>
      <name val="Arial"/>
      <family val="2"/>
    </font>
    <font>
      <sz val="10"/>
      <name val="Arial"/>
      <family val="2"/>
    </font>
    <font>
      <b/>
      <sz val="10"/>
      <name val="Arial"/>
      <family val="2"/>
    </font>
    <font>
      <b/>
      <sz val="10"/>
      <color theme="1"/>
      <name val="Arial"/>
      <family val="2"/>
    </font>
    <font>
      <sz val="10"/>
      <color theme="1"/>
      <name val="Calibri"/>
      <family val="2"/>
    </font>
    <font>
      <i/>
      <sz val="10"/>
      <color theme="1"/>
      <name val="Arial"/>
      <family val="2"/>
    </font>
    <font>
      <vertAlign val="superscript"/>
      <sz val="10"/>
      <name val="Arial"/>
      <family val="2"/>
    </font>
    <font>
      <sz val="8"/>
      <color theme="1"/>
      <name val="Arial"/>
      <family val="2"/>
    </font>
    <font>
      <b/>
      <vertAlign val="superscript"/>
      <sz val="10"/>
      <name val="Arial"/>
      <family val="2"/>
    </font>
    <font>
      <sz val="8"/>
      <color rgb="FF000000"/>
      <name val="Arial"/>
      <family val="2"/>
    </font>
    <font>
      <i/>
      <sz val="8"/>
      <color rgb="FF000000"/>
      <name val="Arial"/>
      <family val="2"/>
    </font>
    <font>
      <vertAlign val="superscript"/>
      <sz val="9"/>
      <name val="Arial"/>
      <family val="2"/>
    </font>
    <font>
      <b/>
      <i/>
      <sz val="8"/>
      <name val="Arial"/>
      <family val="2"/>
    </font>
    <font>
      <b/>
      <i/>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s>
  <cellStyleXfs count="16">
    <xf numFmtId="0" fontId="0" fillId="0" borderId="0"/>
    <xf numFmtId="0" fontId="3" fillId="0" borderId="0"/>
    <xf numFmtId="43" fontId="3" fillId="0" borderId="0" applyFont="0" applyFill="0" applyBorder="0" applyAlignment="0" applyProtection="0"/>
    <xf numFmtId="0" fontId="3" fillId="0" borderId="0"/>
    <xf numFmtId="0" fontId="4" fillId="0" borderId="0"/>
    <xf numFmtId="0" fontId="2" fillId="0" borderId="0"/>
    <xf numFmtId="0" fontId="3" fillId="0" borderId="0" applyFont="0" applyFill="0" applyBorder="0" applyAlignment="0" applyProtection="0"/>
    <xf numFmtId="164" fontId="6" fillId="0" borderId="0">
      <alignment horizontal="left" vertical="center"/>
    </xf>
    <xf numFmtId="0" fontId="7" fillId="0" borderId="0"/>
    <xf numFmtId="164" fontId="8" fillId="0" borderId="0">
      <alignment horizontal="left" vertical="center"/>
    </xf>
    <xf numFmtId="0" fontId="11" fillId="0" borderId="0"/>
    <xf numFmtId="0" fontId="3" fillId="0" borderId="0"/>
    <xf numFmtId="0" fontId="2" fillId="0" borderId="0"/>
    <xf numFmtId="0" fontId="14" fillId="0" borderId="0"/>
    <xf numFmtId="0" fontId="4" fillId="0" borderId="0"/>
    <xf numFmtId="9" fontId="2" fillId="0" borderId="0" applyFont="0" applyFill="0" applyBorder="0" applyAlignment="0" applyProtection="0"/>
  </cellStyleXfs>
  <cellXfs count="84">
    <xf numFmtId="0" fontId="0" fillId="0" borderId="0" xfId="0"/>
    <xf numFmtId="0" fontId="4" fillId="0" borderId="0" xfId="10" applyFont="1"/>
    <xf numFmtId="0" fontId="4" fillId="0" borderId="0" xfId="10" applyFont="1" applyAlignment="1"/>
    <xf numFmtId="0" fontId="1" fillId="0" borderId="0" xfId="13" applyFont="1" applyFill="1"/>
    <xf numFmtId="0" fontId="3" fillId="0" borderId="0" xfId="13" applyFont="1" applyFill="1"/>
    <xf numFmtId="0" fontId="1" fillId="0" borderId="0" xfId="13" applyFont="1"/>
    <xf numFmtId="0" fontId="4" fillId="0" borderId="1" xfId="13" applyFont="1" applyFill="1" applyBorder="1" applyAlignment="1">
      <alignment horizontal="right"/>
    </xf>
    <xf numFmtId="0" fontId="4" fillId="3" borderId="1" xfId="13" applyFont="1" applyFill="1" applyBorder="1" applyAlignment="1">
      <alignment horizontal="right"/>
    </xf>
    <xf numFmtId="0" fontId="4" fillId="0" borderId="0" xfId="13" applyFont="1" applyFill="1" applyAlignment="1">
      <alignment horizontal="right"/>
    </xf>
    <xf numFmtId="0" fontId="4" fillId="3" borderId="0" xfId="13" applyFont="1" applyFill="1" applyAlignment="1">
      <alignment horizontal="right"/>
    </xf>
    <xf numFmtId="166" fontId="3" fillId="0" borderId="0" xfId="13" applyNumberFormat="1" applyFont="1" applyFill="1" applyAlignment="1">
      <alignment horizontal="right"/>
    </xf>
    <xf numFmtId="166" fontId="3" fillId="3" borderId="0" xfId="13" applyNumberFormat="1" applyFont="1" applyFill="1" applyAlignment="1">
      <alignment horizontal="right"/>
    </xf>
    <xf numFmtId="0" fontId="9" fillId="0" borderId="0" xfId="13" quotePrefix="1" applyFont="1" applyFill="1" applyAlignment="1">
      <alignment horizontal="left"/>
    </xf>
    <xf numFmtId="0" fontId="3" fillId="0" borderId="0" xfId="13" applyFont="1" applyFill="1" applyAlignment="1">
      <alignment horizontal="right"/>
    </xf>
    <xf numFmtId="0" fontId="3" fillId="3" borderId="0" xfId="13" applyFont="1" applyFill="1" applyAlignment="1">
      <alignment horizontal="right"/>
    </xf>
    <xf numFmtId="0" fontId="10" fillId="0" borderId="0" xfId="13" quotePrefix="1" applyFont="1" applyFill="1" applyAlignment="1">
      <alignment horizontal="left"/>
    </xf>
    <xf numFmtId="0" fontId="4" fillId="0" borderId="0" xfId="13" applyFont="1" applyFill="1" applyAlignment="1">
      <alignment horizontal="left" indent="2"/>
    </xf>
    <xf numFmtId="167" fontId="4" fillId="0" borderId="0" xfId="13" applyNumberFormat="1" applyFont="1" applyFill="1" applyAlignment="1">
      <alignment horizontal="right"/>
    </xf>
    <xf numFmtId="167" fontId="4" fillId="3" borderId="0" xfId="13" applyNumberFormat="1" applyFont="1" applyFill="1" applyAlignment="1">
      <alignment horizontal="right"/>
    </xf>
    <xf numFmtId="3" fontId="10" fillId="0" borderId="0" xfId="13" applyNumberFormat="1" applyFont="1" applyFill="1"/>
    <xf numFmtId="3" fontId="10" fillId="3" borderId="0" xfId="13" applyNumberFormat="1" applyFont="1" applyFill="1"/>
    <xf numFmtId="0" fontId="15" fillId="0" borderId="0" xfId="13" applyFont="1"/>
    <xf numFmtId="3" fontId="9" fillId="0" borderId="0" xfId="13" applyNumberFormat="1" applyFont="1" applyFill="1"/>
    <xf numFmtId="3" fontId="9" fillId="3" borderId="0" xfId="13" applyNumberFormat="1" applyFont="1" applyFill="1"/>
    <xf numFmtId="0" fontId="13" fillId="0" borderId="0" xfId="13" applyFont="1"/>
    <xf numFmtId="168" fontId="12" fillId="0" borderId="0" xfId="0" applyNumberFormat="1" applyFont="1" applyAlignment="1">
      <alignment vertical="center"/>
    </xf>
    <xf numFmtId="0" fontId="3" fillId="0" borderId="0" xfId="0" applyFont="1" applyAlignment="1">
      <alignment vertical="center"/>
    </xf>
    <xf numFmtId="0" fontId="16" fillId="0" borderId="0" xfId="0" applyFont="1" applyAlignment="1">
      <alignment vertical="center"/>
    </xf>
    <xf numFmtId="169" fontId="4" fillId="0" borderId="1" xfId="0" applyNumberFormat="1" applyFont="1" applyBorder="1" applyAlignment="1">
      <alignment horizontal="right"/>
    </xf>
    <xf numFmtId="169" fontId="4" fillId="2" borderId="1" xfId="0" applyNumberFormat="1" applyFont="1" applyFill="1" applyBorder="1" applyAlignment="1">
      <alignment horizontal="right"/>
    </xf>
    <xf numFmtId="169" fontId="4" fillId="0" borderId="0" xfId="0" applyNumberFormat="1" applyFont="1" applyAlignment="1">
      <alignment horizontal="right"/>
    </xf>
    <xf numFmtId="169" fontId="4" fillId="2" borderId="0" xfId="0" applyNumberFormat="1" applyFont="1" applyFill="1" applyAlignment="1">
      <alignment horizontal="right"/>
    </xf>
    <xf numFmtId="165" fontId="4" fillId="0" borderId="0" xfId="0" applyNumberFormat="1" applyFont="1" applyAlignment="1">
      <alignment horizontal="right"/>
    </xf>
    <xf numFmtId="165" fontId="4" fillId="2" borderId="0" xfId="0" applyNumberFormat="1" applyFont="1" applyFill="1" applyAlignment="1">
      <alignment horizontal="right"/>
    </xf>
    <xf numFmtId="0" fontId="4" fillId="0" borderId="0" xfId="0" applyFont="1"/>
    <xf numFmtId="165" fontId="9" fillId="0" borderId="0" xfId="0" applyNumberFormat="1" applyFont="1" applyAlignment="1">
      <alignment horizontal="right"/>
    </xf>
    <xf numFmtId="165" fontId="9" fillId="2" borderId="0" xfId="0" applyNumberFormat="1" applyFont="1" applyFill="1" applyAlignment="1">
      <alignment horizontal="right"/>
    </xf>
    <xf numFmtId="0" fontId="9" fillId="0" borderId="0" xfId="0" applyFont="1"/>
    <xf numFmtId="165" fontId="4" fillId="0" borderId="0" xfId="0" applyNumberFormat="1" applyFont="1"/>
    <xf numFmtId="165" fontId="4" fillId="2" borderId="0" xfId="0" applyNumberFormat="1" applyFont="1" applyFill="1"/>
    <xf numFmtId="0" fontId="10" fillId="0" borderId="0" xfId="0" applyFont="1"/>
    <xf numFmtId="165" fontId="10" fillId="0" borderId="0" xfId="0" applyNumberFormat="1" applyFont="1" applyAlignment="1">
      <alignment horizontal="right"/>
    </xf>
    <xf numFmtId="165" fontId="10" fillId="2" borderId="0" xfId="0" applyNumberFormat="1" applyFont="1" applyFill="1" applyAlignment="1">
      <alignment horizontal="right"/>
    </xf>
    <xf numFmtId="0" fontId="4" fillId="0" borderId="0" xfId="0" applyFont="1" applyAlignment="1">
      <alignment horizontal="left" indent="1"/>
    </xf>
    <xf numFmtId="0" fontId="4" fillId="0" borderId="0" xfId="0" quotePrefix="1" applyFont="1" applyAlignment="1">
      <alignment horizontal="left" indent="1"/>
    </xf>
    <xf numFmtId="170" fontId="4" fillId="0" borderId="0" xfId="0" applyNumberFormat="1" applyFont="1"/>
    <xf numFmtId="170" fontId="4" fillId="0" borderId="0" xfId="15" applyNumberFormat="1" applyFont="1" applyFill="1"/>
    <xf numFmtId="0" fontId="3" fillId="0" borderId="0" xfId="0" applyFont="1" applyFill="1" applyAlignment="1">
      <alignment vertical="center"/>
    </xf>
    <xf numFmtId="0" fontId="17" fillId="0" borderId="0" xfId="13" applyFont="1" applyFill="1"/>
    <xf numFmtId="0" fontId="19" fillId="0" borderId="0" xfId="10" applyFont="1"/>
    <xf numFmtId="0" fontId="3" fillId="0" borderId="0" xfId="11"/>
    <xf numFmtId="0" fontId="4" fillId="0" borderId="1" xfId="11" applyFont="1" applyBorder="1"/>
    <xf numFmtId="0" fontId="4" fillId="2" borderId="1" xfId="11" applyFont="1" applyFill="1" applyBorder="1" applyAlignment="1">
      <alignment horizontal="right" wrapText="1"/>
    </xf>
    <xf numFmtId="0" fontId="4" fillId="0" borderId="0" xfId="11" applyFont="1"/>
    <xf numFmtId="0" fontId="4" fillId="0" borderId="0" xfId="11" applyFont="1" applyAlignment="1">
      <alignment horizontal="right" wrapText="1"/>
    </xf>
    <xf numFmtId="0" fontId="4" fillId="0" borderId="0" xfId="11" applyFont="1" applyAlignment="1">
      <alignment horizontal="right"/>
    </xf>
    <xf numFmtId="0" fontId="4" fillId="2" borderId="0" xfId="11" applyFont="1" applyFill="1" applyAlignment="1">
      <alignment horizontal="right" wrapText="1"/>
    </xf>
    <xf numFmtId="0" fontId="22" fillId="0" borderId="0" xfId="11" applyFont="1"/>
    <xf numFmtId="0" fontId="4" fillId="2" borderId="0" xfId="11" applyFont="1" applyFill="1" applyAlignment="1">
      <alignment horizontal="right"/>
    </xf>
    <xf numFmtId="0" fontId="10" fillId="0" borderId="0" xfId="11" applyFont="1"/>
    <xf numFmtId="171" fontId="4" fillId="0" borderId="0" xfId="11" applyNumberFormat="1" applyFont="1" applyAlignment="1">
      <alignment horizontal="right"/>
    </xf>
    <xf numFmtId="170" fontId="4" fillId="2" borderId="0" xfId="11" applyNumberFormat="1" applyFont="1" applyFill="1" applyAlignment="1">
      <alignment horizontal="right"/>
    </xf>
    <xf numFmtId="165" fontId="4" fillId="0" borderId="0" xfId="11" applyNumberFormat="1" applyFont="1" applyAlignment="1">
      <alignment horizontal="right"/>
    </xf>
    <xf numFmtId="165" fontId="4" fillId="2" borderId="0" xfId="11" applyNumberFormat="1" applyFont="1" applyFill="1" applyAlignment="1">
      <alignment horizontal="right"/>
    </xf>
    <xf numFmtId="165" fontId="4" fillId="0" borderId="0" xfId="11" applyNumberFormat="1" applyFont="1"/>
    <xf numFmtId="165" fontId="4" fillId="0" borderId="0" xfId="11" quotePrefix="1" applyNumberFormat="1" applyFont="1" applyAlignment="1">
      <alignment horizontal="right"/>
    </xf>
    <xf numFmtId="165" fontId="4" fillId="2" borderId="0" xfId="11" quotePrefix="1" applyNumberFormat="1" applyFont="1" applyFill="1" applyAlignment="1">
      <alignment horizontal="right"/>
    </xf>
    <xf numFmtId="165" fontId="10" fillId="0" borderId="3" xfId="11" applyNumberFormat="1" applyFont="1" applyBorder="1" applyAlignment="1">
      <alignment horizontal="right"/>
    </xf>
    <xf numFmtId="165" fontId="22" fillId="0" borderId="3" xfId="11" applyNumberFormat="1" applyFont="1" applyBorder="1" applyAlignment="1">
      <alignment horizontal="right"/>
    </xf>
    <xf numFmtId="165" fontId="22" fillId="2" borderId="3" xfId="11" applyNumberFormat="1" applyFont="1" applyFill="1" applyBorder="1" applyAlignment="1">
      <alignment horizontal="right"/>
    </xf>
    <xf numFmtId="165" fontId="3" fillId="0" borderId="0" xfId="11" applyNumberFormat="1"/>
    <xf numFmtId="165" fontId="3" fillId="0" borderId="3" xfId="11" applyNumberFormat="1" applyBorder="1"/>
    <xf numFmtId="0" fontId="9" fillId="0" borderId="0" xfId="11" applyFont="1"/>
    <xf numFmtId="165" fontId="23" fillId="0" borderId="0" xfId="11" applyNumberFormat="1" applyFont="1" applyAlignment="1">
      <alignment horizontal="right"/>
    </xf>
    <xf numFmtId="165" fontId="9" fillId="0" borderId="0" xfId="11" applyNumberFormat="1" applyFont="1" applyAlignment="1">
      <alignment horizontal="right"/>
    </xf>
    <xf numFmtId="165" fontId="9" fillId="2" borderId="0" xfId="11" applyNumberFormat="1" applyFont="1" applyFill="1" applyAlignment="1">
      <alignment horizontal="right"/>
    </xf>
    <xf numFmtId="165" fontId="0" fillId="0" borderId="0" xfId="0" applyNumberFormat="1"/>
    <xf numFmtId="0" fontId="17" fillId="0" borderId="0" xfId="0" applyFont="1"/>
    <xf numFmtId="0" fontId="4" fillId="0" borderId="1" xfId="0" applyFont="1" applyBorder="1" applyAlignment="1">
      <alignment horizontal="right" vertical="top"/>
    </xf>
    <xf numFmtId="0" fontId="4" fillId="0" borderId="0" xfId="0" applyFont="1" applyAlignment="1">
      <alignment horizontal="right" vertical="top"/>
    </xf>
    <xf numFmtId="0" fontId="4" fillId="2" borderId="0" xfId="11" applyFont="1" applyFill="1" applyAlignment="1">
      <alignment horizontal="right" wrapText="1"/>
    </xf>
    <xf numFmtId="0" fontId="4" fillId="0" borderId="1" xfId="11" applyFont="1" applyBorder="1" applyAlignment="1">
      <alignment horizontal="right" wrapText="1"/>
    </xf>
    <xf numFmtId="0" fontId="4" fillId="0" borderId="0" xfId="11" applyFont="1" applyAlignment="1">
      <alignment horizontal="right" wrapText="1"/>
    </xf>
    <xf numFmtId="0" fontId="4" fillId="0" borderId="2" xfId="11" applyFont="1" applyBorder="1" applyAlignment="1">
      <alignment horizontal="center" wrapText="1"/>
    </xf>
  </cellXfs>
  <cellStyles count="16">
    <cellStyle name="Comma 2" xfId="2" xr:uid="{00000000-0005-0000-0000-000000000000}"/>
    <cellStyle name="Microsoft Excel found an error in the formula you entered. Do you want to accept the correction proposed below?_x000a__x000a_|_x000a__x000a_• To accept the correction, click Yes._x000a_• To close this message and correct the formula yourself, click No. 2" xfId="3" xr:uid="{00000000-0005-0000-0000-000001000000}"/>
    <cellStyle name="Normal" xfId="0" builtinId="0"/>
    <cellStyle name="Normal 2" xfId="4" xr:uid="{00000000-0005-0000-0000-000003000000}"/>
    <cellStyle name="Normal 2 2" xfId="11" xr:uid="{00000000-0005-0000-0000-000004000000}"/>
    <cellStyle name="Normal 2 3" xfId="14" xr:uid="{00000000-0005-0000-0000-000005000000}"/>
    <cellStyle name="Normal 3" xfId="5" xr:uid="{00000000-0005-0000-0000-000006000000}"/>
    <cellStyle name="Normal 4" xfId="1" xr:uid="{00000000-0005-0000-0000-000007000000}"/>
    <cellStyle name="Normal 5" xfId="10" xr:uid="{00000000-0005-0000-0000-000008000000}"/>
    <cellStyle name="Normal 572 2" xfId="12" xr:uid="{00000000-0005-0000-0000-000009000000}"/>
    <cellStyle name="Normal 6" xfId="13" xr:uid="{00000000-0005-0000-0000-00000A000000}"/>
    <cellStyle name="Percent" xfId="15" builtinId="5"/>
    <cellStyle name="Style 1" xfId="6" xr:uid="{00000000-0005-0000-0000-00000B000000}"/>
    <cellStyle name="Style1" xfId="7" xr:uid="{00000000-0005-0000-0000-00000C000000}"/>
    <cellStyle name="Style4" xfId="8" xr:uid="{00000000-0005-0000-0000-00000D000000}"/>
    <cellStyle name="Style8"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9wog\03_September\GFS\REV%20-%20Current%20Grants%20and%20Subsidies%20-%20Sep%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0004410\AppData\Local\Microsoft\Windows\Temporary%20Internet%20Files\Content.Outlook\243ZYVLS\BP2%20-%20Analyst%20Input%20Sheet%20-%20updated%20agenci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Workings%20MYR%20&amp;%20%208b%20%20Capital%20works%202004-5%20IMM04%20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Y04\13thFloor\04wog\2007wog\06_December\Analytical%20Review\AR%20HLH%20TC%20Dec%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treasury.wa.gov.au/Budget%2006-07/Financial/AAA%20WoGR%20Model%20Jun-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treasury.wa.gov.au/Budget%2005-06/MYR%202004-05/Depreciatioin%20&amp;%20Fixed%20Assets/2004%20WoGR-CF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Y04\13thFloor\04wog\2007wog\09_March\Analytical%20Review\AR%20HLH%20TC%20Mar%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FiscalStrategy\fa_and_b\projects\treasury%20administered\2018-19\Sent%20to%20AO%20for%20TABS\2018-19%20Budget%20Chapter1BC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alysts)"/>
      <sheetName val="Input"/>
    </sheetNames>
    <sheetDataSet>
      <sheetData sheetId="0">
        <row r="21">
          <cell r="I21">
            <v>40303.708333333336</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w Setup"/>
      <sheetName val="BCM"/>
      <sheetName val="From MB"/>
      <sheetName val="Settings"/>
      <sheetName val="OLD Input"/>
      <sheetName val="Old All Cols Backup in new ord"/>
      <sheetName val="Chapter1"/>
      <sheetName val="Comparison"/>
    </sheetNames>
    <sheetDataSet>
      <sheetData sheetId="0"/>
      <sheetData sheetId="1"/>
      <sheetData sheetId="2"/>
      <sheetData sheetId="3">
        <row r="2">
          <cell r="A2" t="str">
            <v>2014-15</v>
          </cell>
        </row>
        <row r="3">
          <cell r="A3" t="str">
            <v>2015-16</v>
          </cell>
        </row>
        <row r="4">
          <cell r="A4" t="str">
            <v>2016-17</v>
          </cell>
        </row>
        <row r="5">
          <cell r="A5" t="str">
            <v>2017-18</v>
          </cell>
        </row>
        <row r="6">
          <cell r="A6" t="str">
            <v>2018-19</v>
          </cell>
        </row>
        <row r="7">
          <cell r="A7" t="str">
            <v>2019-20</v>
          </cell>
        </row>
        <row r="8">
          <cell r="A8" t="str">
            <v>2020-21</v>
          </cell>
        </row>
        <row r="9">
          <cell r="A9" t="str">
            <v>2021-22</v>
          </cell>
        </row>
        <row r="10">
          <cell r="A10" t="str">
            <v>2022-23</v>
          </cell>
        </row>
        <row r="11">
          <cell r="A11" t="str">
            <v>2023-24</v>
          </cell>
        </row>
        <row r="12">
          <cell r="A12" t="str">
            <v>2024-25</v>
          </cell>
        </row>
        <row r="13">
          <cell r="A13" t="str">
            <v>2025-26</v>
          </cell>
        </row>
        <row r="14">
          <cell r="A14" t="str">
            <v>2026-27</v>
          </cell>
        </row>
        <row r="15">
          <cell r="A15" t="str">
            <v>2027-28</v>
          </cell>
        </row>
        <row r="16">
          <cell r="A16" t="str">
            <v>2028-29</v>
          </cell>
        </row>
        <row r="17">
          <cell r="A17" t="str">
            <v>2029-30</v>
          </cell>
        </row>
        <row r="18">
          <cell r="A18" t="str">
            <v>2030-31</v>
          </cell>
        </row>
        <row r="19">
          <cell r="A19" t="str">
            <v>2031-32</v>
          </cell>
        </row>
        <row r="20">
          <cell r="A20" t="str">
            <v>2032-33</v>
          </cell>
        </row>
        <row r="21">
          <cell r="A21" t="str">
            <v>2033-34</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7"/>
  <sheetViews>
    <sheetView showGridLines="0" tabSelected="1" zoomScaleNormal="100" workbookViewId="0"/>
  </sheetViews>
  <sheetFormatPr defaultColWidth="7.75" defaultRowHeight="12.75" x14ac:dyDescent="0.2"/>
  <cols>
    <col min="1" max="1" width="38.375" style="3" customWidth="1"/>
    <col min="2" max="7" width="7.75" style="4"/>
    <col min="8" max="16384" width="7.75" style="5"/>
  </cols>
  <sheetData>
    <row r="1" spans="1:12" s="26" customFormat="1" ht="30" customHeight="1" x14ac:dyDescent="0.2">
      <c r="A1" s="25" t="s">
        <v>61</v>
      </c>
      <c r="B1" s="27"/>
      <c r="C1" s="47"/>
      <c r="F1" s="27"/>
      <c r="G1" s="27"/>
      <c r="H1" s="27"/>
      <c r="J1" s="27"/>
      <c r="L1" s="27"/>
    </row>
    <row r="2" spans="1:12" x14ac:dyDescent="0.2">
      <c r="A2" s="6"/>
      <c r="B2" s="6" t="s">
        <v>9</v>
      </c>
      <c r="C2" s="6" t="s">
        <v>10</v>
      </c>
      <c r="D2" s="7" t="s">
        <v>11</v>
      </c>
      <c r="E2" s="6" t="s">
        <v>12</v>
      </c>
      <c r="F2" s="6" t="s">
        <v>46</v>
      </c>
      <c r="G2" s="6" t="s">
        <v>56</v>
      </c>
    </row>
    <row r="3" spans="1:12" x14ac:dyDescent="0.2">
      <c r="B3" s="8"/>
      <c r="C3" s="8" t="s">
        <v>57</v>
      </c>
      <c r="D3" s="9" t="s">
        <v>7</v>
      </c>
      <c r="E3" s="8" t="s">
        <v>7</v>
      </c>
      <c r="F3" s="8" t="s">
        <v>7</v>
      </c>
      <c r="G3" s="8" t="s">
        <v>7</v>
      </c>
    </row>
    <row r="4" spans="1:12" x14ac:dyDescent="0.2">
      <c r="B4" s="8" t="s">
        <v>1</v>
      </c>
      <c r="C4" s="8" t="s">
        <v>1</v>
      </c>
      <c r="D4" s="9" t="s">
        <v>8</v>
      </c>
      <c r="E4" s="8" t="s">
        <v>8</v>
      </c>
      <c r="F4" s="8" t="s">
        <v>8</v>
      </c>
      <c r="G4" s="8" t="s">
        <v>8</v>
      </c>
    </row>
    <row r="5" spans="1:12" x14ac:dyDescent="0.2">
      <c r="B5" s="8" t="s">
        <v>0</v>
      </c>
      <c r="C5" s="8" t="s">
        <v>0</v>
      </c>
      <c r="D5" s="9" t="s">
        <v>0</v>
      </c>
      <c r="E5" s="8" t="s">
        <v>0</v>
      </c>
      <c r="F5" s="8" t="s">
        <v>0</v>
      </c>
      <c r="G5" s="8" t="s">
        <v>0</v>
      </c>
    </row>
    <row r="6" spans="1:12" ht="6" customHeight="1" x14ac:dyDescent="0.2">
      <c r="B6" s="10"/>
      <c r="C6" s="10"/>
      <c r="D6" s="11"/>
      <c r="E6" s="10"/>
      <c r="F6" s="10"/>
      <c r="G6" s="10"/>
    </row>
    <row r="7" spans="1:12" x14ac:dyDescent="0.2">
      <c r="A7" s="12" t="s">
        <v>13</v>
      </c>
      <c r="B7" s="13"/>
      <c r="C7" s="13"/>
      <c r="D7" s="14"/>
      <c r="E7" s="13"/>
      <c r="F7" s="13"/>
      <c r="G7" s="13"/>
    </row>
    <row r="8" spans="1:12" x14ac:dyDescent="0.2">
      <c r="A8" s="15" t="s">
        <v>14</v>
      </c>
      <c r="B8" s="13"/>
      <c r="C8" s="13"/>
      <c r="D8" s="14"/>
      <c r="E8" s="13"/>
      <c r="F8" s="13"/>
      <c r="G8" s="13"/>
    </row>
    <row r="9" spans="1:12" x14ac:dyDescent="0.2">
      <c r="A9" s="16" t="s">
        <v>15</v>
      </c>
      <c r="B9" s="17">
        <v>6971</v>
      </c>
      <c r="C9" s="17">
        <v>7905</v>
      </c>
      <c r="D9" s="18">
        <v>7965</v>
      </c>
      <c r="E9" s="17">
        <v>7958</v>
      </c>
      <c r="F9" s="17">
        <v>8165</v>
      </c>
      <c r="G9" s="17">
        <v>8478</v>
      </c>
    </row>
    <row r="10" spans="1:12" x14ac:dyDescent="0.2">
      <c r="A10" s="16" t="s">
        <v>16</v>
      </c>
      <c r="B10" s="17">
        <v>4991</v>
      </c>
      <c r="C10" s="17">
        <v>5165</v>
      </c>
      <c r="D10" s="18">
        <v>7381</v>
      </c>
      <c r="E10" s="17">
        <v>6965</v>
      </c>
      <c r="F10" s="17">
        <v>7653</v>
      </c>
      <c r="G10" s="17">
        <v>7156</v>
      </c>
    </row>
    <row r="11" spans="1:12" x14ac:dyDescent="0.2">
      <c r="A11" s="16" t="s">
        <v>17</v>
      </c>
      <c r="B11" s="17">
        <v>2494</v>
      </c>
      <c r="C11" s="17">
        <v>2334</v>
      </c>
      <c r="D11" s="18">
        <v>1398</v>
      </c>
      <c r="E11" s="17">
        <v>2168</v>
      </c>
      <c r="F11" s="17">
        <v>2320</v>
      </c>
      <c r="G11" s="17">
        <v>2374</v>
      </c>
    </row>
    <row r="12" spans="1:12" x14ac:dyDescent="0.2">
      <c r="A12" s="16" t="s">
        <v>18</v>
      </c>
      <c r="B12" s="17">
        <v>9960</v>
      </c>
      <c r="C12" s="17">
        <v>12029</v>
      </c>
      <c r="D12" s="18">
        <v>14088</v>
      </c>
      <c r="E12" s="17">
        <v>7451</v>
      </c>
      <c r="F12" s="17">
        <v>7583</v>
      </c>
      <c r="G12" s="17">
        <v>7635</v>
      </c>
    </row>
    <row r="13" spans="1:12" x14ac:dyDescent="0.2">
      <c r="A13" s="16" t="s">
        <v>6</v>
      </c>
      <c r="B13" s="17">
        <v>716</v>
      </c>
      <c r="C13" s="17">
        <v>545</v>
      </c>
      <c r="D13" s="18">
        <v>542</v>
      </c>
      <c r="E13" s="17">
        <v>505</v>
      </c>
      <c r="F13" s="17">
        <v>491</v>
      </c>
      <c r="G13" s="17">
        <v>479</v>
      </c>
    </row>
    <row r="14" spans="1:12" s="21" customFormat="1" x14ac:dyDescent="0.2">
      <c r="A14" s="15" t="s">
        <v>19</v>
      </c>
      <c r="B14" s="19">
        <v>25131</v>
      </c>
      <c r="C14" s="19">
        <v>27979</v>
      </c>
      <c r="D14" s="20">
        <v>31373</v>
      </c>
      <c r="E14" s="19">
        <v>25047</v>
      </c>
      <c r="F14" s="19">
        <v>26212</v>
      </c>
      <c r="G14" s="19">
        <v>26123</v>
      </c>
    </row>
    <row r="15" spans="1:12" ht="6" customHeight="1" x14ac:dyDescent="0.2">
      <c r="B15" s="10"/>
      <c r="C15" s="10"/>
      <c r="D15" s="11"/>
      <c r="E15" s="10"/>
      <c r="F15" s="10"/>
      <c r="G15" s="10"/>
    </row>
    <row r="16" spans="1:12" x14ac:dyDescent="0.2">
      <c r="A16" s="15" t="s">
        <v>20</v>
      </c>
      <c r="B16" s="10"/>
      <c r="C16" s="10"/>
      <c r="D16" s="11"/>
      <c r="E16" s="10"/>
      <c r="F16" s="10"/>
      <c r="G16" s="10"/>
    </row>
    <row r="17" spans="1:7" x14ac:dyDescent="0.2">
      <c r="A17" s="16" t="s">
        <v>21</v>
      </c>
      <c r="B17" s="17">
        <v>7</v>
      </c>
      <c r="C17" s="17">
        <v>0</v>
      </c>
      <c r="D17" s="18">
        <v>0</v>
      </c>
      <c r="E17" s="17">
        <v>0</v>
      </c>
      <c r="F17" s="17">
        <v>0</v>
      </c>
      <c r="G17" s="17">
        <v>0</v>
      </c>
    </row>
    <row r="18" spans="1:7" x14ac:dyDescent="0.2">
      <c r="A18" s="16" t="s">
        <v>58</v>
      </c>
      <c r="B18" s="17">
        <v>0</v>
      </c>
      <c r="C18" s="17">
        <v>1547</v>
      </c>
      <c r="D18" s="18">
        <v>2115</v>
      </c>
      <c r="E18" s="17">
        <v>0</v>
      </c>
      <c r="F18" s="17">
        <v>0</v>
      </c>
      <c r="G18" s="17">
        <v>0</v>
      </c>
    </row>
    <row r="19" spans="1:7" x14ac:dyDescent="0.2">
      <c r="A19" s="16" t="s">
        <v>23</v>
      </c>
      <c r="B19" s="17">
        <v>777</v>
      </c>
      <c r="C19" s="17">
        <v>150</v>
      </c>
      <c r="D19" s="18">
        <v>0</v>
      </c>
      <c r="E19" s="17">
        <v>0</v>
      </c>
      <c r="F19" s="17">
        <v>0</v>
      </c>
      <c r="G19" s="17">
        <v>0</v>
      </c>
    </row>
    <row r="20" spans="1:7" x14ac:dyDescent="0.2">
      <c r="A20" s="16" t="s">
        <v>22</v>
      </c>
      <c r="B20" s="17">
        <v>8</v>
      </c>
      <c r="C20" s="17">
        <v>7</v>
      </c>
      <c r="D20" s="18">
        <v>1</v>
      </c>
      <c r="E20" s="17">
        <v>1</v>
      </c>
      <c r="F20" s="17">
        <v>1</v>
      </c>
      <c r="G20" s="17">
        <v>1</v>
      </c>
    </row>
    <row r="21" spans="1:7" s="21" customFormat="1" x14ac:dyDescent="0.2">
      <c r="A21" s="15" t="s">
        <v>24</v>
      </c>
      <c r="B21" s="19">
        <v>793</v>
      </c>
      <c r="C21" s="19">
        <v>1704</v>
      </c>
      <c r="D21" s="20">
        <v>2116</v>
      </c>
      <c r="E21" s="19">
        <v>1</v>
      </c>
      <c r="F21" s="19">
        <v>1</v>
      </c>
      <c r="G21" s="19">
        <v>1</v>
      </c>
    </row>
    <row r="22" spans="1:7" ht="6" customHeight="1" x14ac:dyDescent="0.2">
      <c r="B22" s="10"/>
      <c r="C22" s="10"/>
      <c r="D22" s="11"/>
      <c r="E22" s="10"/>
      <c r="F22" s="10"/>
      <c r="G22" s="10"/>
    </row>
    <row r="23" spans="1:7" x14ac:dyDescent="0.2">
      <c r="A23" s="12" t="s">
        <v>25</v>
      </c>
      <c r="B23" s="22">
        <v>25924</v>
      </c>
      <c r="C23" s="22">
        <v>29683</v>
      </c>
      <c r="D23" s="23">
        <v>33489</v>
      </c>
      <c r="E23" s="22">
        <v>25048</v>
      </c>
      <c r="F23" s="22">
        <v>26212</v>
      </c>
      <c r="G23" s="22">
        <v>26123</v>
      </c>
    </row>
    <row r="24" spans="1:7" ht="6" customHeight="1" x14ac:dyDescent="0.2">
      <c r="B24" s="10"/>
      <c r="C24" s="10"/>
      <c r="D24" s="11"/>
      <c r="E24" s="10"/>
      <c r="F24" s="10"/>
      <c r="G24" s="10"/>
    </row>
    <row r="25" spans="1:7" x14ac:dyDescent="0.2">
      <c r="A25" s="12" t="s">
        <v>26</v>
      </c>
      <c r="B25" s="10"/>
      <c r="C25" s="10"/>
      <c r="D25" s="11"/>
      <c r="E25" s="10"/>
      <c r="F25" s="10"/>
      <c r="G25" s="10"/>
    </row>
    <row r="26" spans="1:7" x14ac:dyDescent="0.2">
      <c r="A26" s="15" t="s">
        <v>27</v>
      </c>
      <c r="B26" s="10"/>
      <c r="C26" s="10"/>
      <c r="D26" s="11"/>
      <c r="E26" s="10"/>
      <c r="F26" s="10"/>
      <c r="G26" s="10"/>
    </row>
    <row r="27" spans="1:7" x14ac:dyDescent="0.2">
      <c r="A27" s="16" t="s">
        <v>28</v>
      </c>
      <c r="B27" s="17">
        <v>2594</v>
      </c>
      <c r="C27" s="17">
        <v>2491</v>
      </c>
      <c r="D27" s="18">
        <v>2542</v>
      </c>
      <c r="E27" s="17">
        <v>2348</v>
      </c>
      <c r="F27" s="17">
        <v>2379</v>
      </c>
      <c r="G27" s="17">
        <v>2500</v>
      </c>
    </row>
    <row r="28" spans="1:7" x14ac:dyDescent="0.2">
      <c r="A28" s="16" t="s">
        <v>29</v>
      </c>
      <c r="B28" s="17">
        <v>20019</v>
      </c>
      <c r="C28" s="17">
        <v>22536</v>
      </c>
      <c r="D28" s="18">
        <v>23809</v>
      </c>
      <c r="E28" s="17">
        <v>22319</v>
      </c>
      <c r="F28" s="17">
        <v>22336</v>
      </c>
      <c r="G28" s="17">
        <v>22764</v>
      </c>
    </row>
    <row r="29" spans="1:7" x14ac:dyDescent="0.2">
      <c r="A29" s="16" t="s">
        <v>30</v>
      </c>
      <c r="B29" s="17">
        <v>795</v>
      </c>
      <c r="C29" s="17">
        <v>870</v>
      </c>
      <c r="D29" s="18">
        <v>0</v>
      </c>
      <c r="E29" s="17">
        <v>0</v>
      </c>
      <c r="F29" s="17">
        <v>0</v>
      </c>
      <c r="G29" s="17">
        <v>0</v>
      </c>
    </row>
    <row r="30" spans="1:7" x14ac:dyDescent="0.2">
      <c r="A30" s="15" t="s">
        <v>31</v>
      </c>
      <c r="B30" s="19">
        <v>23409</v>
      </c>
      <c r="C30" s="19">
        <v>25898</v>
      </c>
      <c r="D30" s="20">
        <v>26351</v>
      </c>
      <c r="E30" s="19">
        <v>24667</v>
      </c>
      <c r="F30" s="19">
        <v>24715</v>
      </c>
      <c r="G30" s="19">
        <v>25264</v>
      </c>
    </row>
    <row r="31" spans="1:7" ht="6" customHeight="1" x14ac:dyDescent="0.2">
      <c r="B31" s="10"/>
      <c r="C31" s="10"/>
      <c r="D31" s="11"/>
      <c r="E31" s="10"/>
      <c r="F31" s="10"/>
      <c r="G31" s="10"/>
    </row>
    <row r="32" spans="1:7" x14ac:dyDescent="0.2">
      <c r="A32" s="15" t="s">
        <v>32</v>
      </c>
      <c r="B32" s="10"/>
      <c r="C32" s="10"/>
      <c r="D32" s="11"/>
      <c r="E32" s="10"/>
      <c r="F32" s="10"/>
      <c r="G32" s="10"/>
    </row>
    <row r="33" spans="1:7" x14ac:dyDescent="0.2">
      <c r="A33" s="16" t="s">
        <v>28</v>
      </c>
      <c r="B33" s="17">
        <v>259</v>
      </c>
      <c r="C33" s="17">
        <v>358</v>
      </c>
      <c r="D33" s="18">
        <v>291</v>
      </c>
      <c r="E33" s="17">
        <v>404</v>
      </c>
      <c r="F33" s="17">
        <v>440</v>
      </c>
      <c r="G33" s="17">
        <v>404</v>
      </c>
    </row>
    <row r="34" spans="1:7" x14ac:dyDescent="0.2">
      <c r="A34" s="16" t="s">
        <v>33</v>
      </c>
      <c r="B34" s="17">
        <v>1913</v>
      </c>
      <c r="C34" s="17">
        <v>2311</v>
      </c>
      <c r="D34" s="18">
        <v>6659</v>
      </c>
      <c r="E34" s="17">
        <v>3476</v>
      </c>
      <c r="F34" s="17">
        <v>3049</v>
      </c>
      <c r="G34" s="17">
        <v>2115</v>
      </c>
    </row>
    <row r="35" spans="1:7" x14ac:dyDescent="0.2">
      <c r="A35" s="16" t="s">
        <v>34</v>
      </c>
      <c r="B35" s="17">
        <v>23</v>
      </c>
      <c r="C35" s="17">
        <v>109</v>
      </c>
      <c r="D35" s="18">
        <v>0</v>
      </c>
      <c r="E35" s="17">
        <v>0</v>
      </c>
      <c r="F35" s="17">
        <v>0</v>
      </c>
      <c r="G35" s="17">
        <v>0</v>
      </c>
    </row>
    <row r="36" spans="1:7" x14ac:dyDescent="0.2">
      <c r="A36" s="15" t="s">
        <v>35</v>
      </c>
      <c r="B36" s="19">
        <v>2194</v>
      </c>
      <c r="C36" s="19">
        <v>2778</v>
      </c>
      <c r="D36" s="20">
        <v>6950</v>
      </c>
      <c r="E36" s="19">
        <v>3880</v>
      </c>
      <c r="F36" s="19">
        <v>3489</v>
      </c>
      <c r="G36" s="19">
        <v>2519</v>
      </c>
    </row>
    <row r="37" spans="1:7" ht="6" customHeight="1" x14ac:dyDescent="0.2">
      <c r="B37" s="10"/>
      <c r="C37" s="10"/>
      <c r="D37" s="11"/>
      <c r="E37" s="10"/>
      <c r="F37" s="10"/>
      <c r="G37" s="10"/>
    </row>
    <row r="38" spans="1:7" x14ac:dyDescent="0.2">
      <c r="A38" s="15" t="s">
        <v>20</v>
      </c>
      <c r="B38" s="10"/>
      <c r="C38" s="10"/>
      <c r="D38" s="11"/>
      <c r="E38" s="10"/>
      <c r="F38" s="10"/>
      <c r="G38" s="10"/>
    </row>
    <row r="39" spans="1:7" x14ac:dyDescent="0.2">
      <c r="A39" s="16" t="s">
        <v>36</v>
      </c>
      <c r="B39" s="17">
        <v>1318</v>
      </c>
      <c r="C39" s="17">
        <v>0</v>
      </c>
      <c r="D39" s="18">
        <v>587</v>
      </c>
      <c r="E39" s="17">
        <v>0</v>
      </c>
      <c r="F39" s="17">
        <v>2</v>
      </c>
      <c r="G39" s="17">
        <v>18</v>
      </c>
    </row>
    <row r="40" spans="1:7" x14ac:dyDescent="0.2">
      <c r="A40" s="16" t="s">
        <v>33</v>
      </c>
      <c r="B40" s="17">
        <v>0</v>
      </c>
      <c r="C40" s="17">
        <v>1547</v>
      </c>
      <c r="D40" s="18">
        <v>2115</v>
      </c>
      <c r="E40" s="17">
        <v>0</v>
      </c>
      <c r="F40" s="17">
        <v>0</v>
      </c>
      <c r="G40" s="17">
        <v>0</v>
      </c>
    </row>
    <row r="41" spans="1:7" x14ac:dyDescent="0.2">
      <c r="A41" s="16" t="s">
        <v>37</v>
      </c>
      <c r="B41" s="17">
        <v>7</v>
      </c>
      <c r="C41" s="17">
        <v>6</v>
      </c>
      <c r="D41" s="18">
        <v>0</v>
      </c>
      <c r="E41" s="17">
        <v>0</v>
      </c>
      <c r="F41" s="17">
        <v>0</v>
      </c>
      <c r="G41" s="17">
        <v>0</v>
      </c>
    </row>
    <row r="42" spans="1:7" x14ac:dyDescent="0.2">
      <c r="A42" s="15" t="s">
        <v>24</v>
      </c>
      <c r="B42" s="19">
        <v>1324</v>
      </c>
      <c r="C42" s="19">
        <v>1553</v>
      </c>
      <c r="D42" s="20">
        <v>2703</v>
      </c>
      <c r="E42" s="19">
        <v>0</v>
      </c>
      <c r="F42" s="19">
        <v>2</v>
      </c>
      <c r="G42" s="19">
        <v>18</v>
      </c>
    </row>
    <row r="43" spans="1:7" ht="6" customHeight="1" x14ac:dyDescent="0.2">
      <c r="B43" s="10"/>
      <c r="C43" s="10"/>
      <c r="D43" s="11"/>
      <c r="E43" s="10"/>
      <c r="F43" s="10"/>
      <c r="G43" s="10"/>
    </row>
    <row r="44" spans="1:7" s="24" customFormat="1" x14ac:dyDescent="0.2">
      <c r="A44" s="12" t="s">
        <v>38</v>
      </c>
      <c r="B44" s="22">
        <v>26927</v>
      </c>
      <c r="C44" s="22">
        <v>30229</v>
      </c>
      <c r="D44" s="23">
        <v>36004</v>
      </c>
      <c r="E44" s="22">
        <v>28547</v>
      </c>
      <c r="F44" s="22">
        <v>28205</v>
      </c>
      <c r="G44" s="22">
        <v>27802</v>
      </c>
    </row>
    <row r="45" spans="1:7" ht="6" customHeight="1" x14ac:dyDescent="0.2">
      <c r="B45" s="10"/>
      <c r="C45" s="10"/>
      <c r="D45" s="11"/>
      <c r="E45" s="10"/>
      <c r="F45" s="10"/>
      <c r="G45" s="10"/>
    </row>
    <row r="46" spans="1:7" s="24" customFormat="1" x14ac:dyDescent="0.2">
      <c r="A46" s="12" t="s">
        <v>39</v>
      </c>
      <c r="B46" s="22">
        <v>-1003</v>
      </c>
      <c r="C46" s="22">
        <v>-546</v>
      </c>
      <c r="D46" s="23">
        <v>-2515</v>
      </c>
      <c r="E46" s="22">
        <v>-3499</v>
      </c>
      <c r="F46" s="22">
        <v>-1993</v>
      </c>
      <c r="G46" s="22">
        <v>-1678</v>
      </c>
    </row>
    <row r="47" spans="1:7" ht="6" customHeight="1" x14ac:dyDescent="0.2">
      <c r="B47" s="10"/>
      <c r="C47" s="10"/>
      <c r="D47" s="11"/>
      <c r="E47" s="10"/>
      <c r="F47" s="10"/>
      <c r="G47" s="10"/>
    </row>
    <row r="48" spans="1:7" x14ac:dyDescent="0.2">
      <c r="A48" s="12" t="s">
        <v>40</v>
      </c>
      <c r="B48" s="10"/>
      <c r="C48" s="10"/>
      <c r="D48" s="11"/>
      <c r="E48" s="10"/>
      <c r="F48" s="10"/>
      <c r="G48" s="10"/>
    </row>
    <row r="49" spans="1:7" x14ac:dyDescent="0.2">
      <c r="A49" s="16" t="s">
        <v>41</v>
      </c>
      <c r="B49" s="17">
        <v>-16630</v>
      </c>
      <c r="C49" s="17">
        <v>-17634</v>
      </c>
      <c r="D49" s="18">
        <v>-18180</v>
      </c>
      <c r="E49" s="17">
        <v>-20694</v>
      </c>
      <c r="F49" s="17">
        <v>-24194</v>
      </c>
      <c r="G49" s="17">
        <v>-26187</v>
      </c>
    </row>
    <row r="50" spans="1:7" x14ac:dyDescent="0.2">
      <c r="A50" s="16" t="s">
        <v>42</v>
      </c>
      <c r="B50" s="17">
        <v>-17634</v>
      </c>
      <c r="C50" s="17">
        <v>-18180</v>
      </c>
      <c r="D50" s="18">
        <v>-20694</v>
      </c>
      <c r="E50" s="17">
        <v>-24194</v>
      </c>
      <c r="F50" s="17">
        <v>-26187</v>
      </c>
      <c r="G50" s="17">
        <v>-27865</v>
      </c>
    </row>
    <row r="51" spans="1:7" ht="6" customHeight="1" x14ac:dyDescent="0.2">
      <c r="B51" s="10"/>
      <c r="C51" s="10"/>
      <c r="D51" s="11"/>
      <c r="E51" s="10"/>
      <c r="F51" s="10"/>
      <c r="G51" s="10"/>
    </row>
    <row r="52" spans="1:7" x14ac:dyDescent="0.2">
      <c r="A52" s="15" t="s">
        <v>43</v>
      </c>
      <c r="B52" s="17"/>
      <c r="C52" s="17"/>
      <c r="D52" s="18"/>
      <c r="E52" s="17"/>
      <c r="F52" s="17"/>
      <c r="G52" s="17"/>
    </row>
    <row r="53" spans="1:7" x14ac:dyDescent="0.2">
      <c r="A53" s="16" t="s">
        <v>44</v>
      </c>
      <c r="B53" s="17">
        <v>-14342</v>
      </c>
      <c r="C53" s="17">
        <v>-15667</v>
      </c>
      <c r="D53" s="18">
        <v>-17011</v>
      </c>
      <c r="E53" s="17">
        <v>-18307</v>
      </c>
      <c r="F53" s="17">
        <v>-19661</v>
      </c>
      <c r="G53" s="17">
        <v>-21029</v>
      </c>
    </row>
    <row r="54" spans="1:7" x14ac:dyDescent="0.2">
      <c r="A54" s="16" t="s">
        <v>45</v>
      </c>
      <c r="B54" s="17">
        <v>-3292</v>
      </c>
      <c r="C54" s="17">
        <v>-2512</v>
      </c>
      <c r="D54" s="18">
        <v>-3683</v>
      </c>
      <c r="E54" s="17">
        <v>-5887</v>
      </c>
      <c r="F54" s="17">
        <v>-6526</v>
      </c>
      <c r="G54" s="17">
        <v>-6836</v>
      </c>
    </row>
    <row r="55" spans="1:7" x14ac:dyDescent="0.2">
      <c r="A55" s="48" t="s">
        <v>59</v>
      </c>
    </row>
    <row r="56" spans="1:7" x14ac:dyDescent="0.2">
      <c r="A56" s="48" t="s">
        <v>63</v>
      </c>
    </row>
    <row r="57" spans="1:7" x14ac:dyDescent="0.2">
      <c r="A57" s="48" t="s">
        <v>60</v>
      </c>
    </row>
  </sheetData>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80"/>
  <sheetViews>
    <sheetView showGridLines="0" zoomScaleNormal="100" workbookViewId="0"/>
  </sheetViews>
  <sheetFormatPr defaultColWidth="9" defaultRowHeight="11.25" x14ac:dyDescent="0.2"/>
  <cols>
    <col min="1" max="1" width="54.25" style="2" customWidth="1"/>
    <col min="2" max="3" width="12" style="1" customWidth="1"/>
    <col min="4" max="16384" width="9" style="1"/>
  </cols>
  <sheetData>
    <row r="1" spans="1:10" s="26" customFormat="1" ht="30" customHeight="1" x14ac:dyDescent="0.2">
      <c r="A1" s="25" t="s">
        <v>48</v>
      </c>
      <c r="C1" s="27"/>
      <c r="D1" s="27"/>
      <c r="F1" s="27"/>
      <c r="H1" s="27"/>
      <c r="J1" s="27"/>
    </row>
    <row r="2" spans="1:10" s="34" customFormat="1" x14ac:dyDescent="0.2">
      <c r="A2" s="78"/>
      <c r="B2" s="28" t="s">
        <v>10</v>
      </c>
      <c r="C2" s="29" t="s">
        <v>49</v>
      </c>
    </row>
    <row r="3" spans="1:10" s="34" customFormat="1" x14ac:dyDescent="0.2">
      <c r="A3" s="79"/>
      <c r="B3" s="30" t="s">
        <v>47</v>
      </c>
      <c r="C3" s="31" t="s">
        <v>50</v>
      </c>
    </row>
    <row r="4" spans="1:10" s="34" customFormat="1" x14ac:dyDescent="0.2">
      <c r="A4" s="79"/>
      <c r="B4" s="32" t="s">
        <v>0</v>
      </c>
      <c r="C4" s="33" t="s">
        <v>0</v>
      </c>
    </row>
    <row r="5" spans="1:10" s="34" customFormat="1" ht="3" customHeight="1" x14ac:dyDescent="0.2">
      <c r="B5" s="35"/>
      <c r="C5" s="36"/>
    </row>
    <row r="6" spans="1:10" s="34" customFormat="1" x14ac:dyDescent="0.2">
      <c r="A6" s="37" t="s">
        <v>51</v>
      </c>
      <c r="B6" s="35">
        <v>1438.8</v>
      </c>
      <c r="C6" s="36">
        <v>820.5</v>
      </c>
      <c r="D6" s="45"/>
      <c r="E6" s="45"/>
    </row>
    <row r="7" spans="1:10" s="34" customFormat="1" ht="3" customHeight="1" x14ac:dyDescent="0.2">
      <c r="B7" s="38"/>
      <c r="C7" s="39"/>
      <c r="D7" s="45"/>
      <c r="E7" s="45"/>
    </row>
    <row r="8" spans="1:10" s="34" customFormat="1" x14ac:dyDescent="0.2">
      <c r="A8" s="40" t="s">
        <v>5</v>
      </c>
      <c r="B8" s="41">
        <v>989.3</v>
      </c>
      <c r="C8" s="42">
        <v>20</v>
      </c>
      <c r="D8" s="45"/>
      <c r="E8" s="45"/>
    </row>
    <row r="9" spans="1:10" s="34" customFormat="1" x14ac:dyDescent="0.2">
      <c r="A9" s="34" t="s">
        <v>2</v>
      </c>
      <c r="B9" s="32"/>
      <c r="C9" s="33"/>
      <c r="D9" s="45"/>
      <c r="E9" s="45"/>
    </row>
    <row r="10" spans="1:10" s="34" customFormat="1" x14ac:dyDescent="0.2">
      <c r="A10" s="43" t="s">
        <v>55</v>
      </c>
      <c r="B10" s="32">
        <v>9.6999999999999993</v>
      </c>
      <c r="C10" s="33">
        <v>20</v>
      </c>
      <c r="D10" s="45"/>
      <c r="E10" s="45"/>
    </row>
    <row r="11" spans="1:10" s="34" customFormat="1" x14ac:dyDescent="0.2">
      <c r="A11" s="43" t="s">
        <v>52</v>
      </c>
      <c r="B11" s="32">
        <v>0</v>
      </c>
      <c r="C11" s="33" t="s">
        <v>53</v>
      </c>
      <c r="D11" s="45"/>
      <c r="E11" s="46"/>
    </row>
    <row r="12" spans="1:10" s="34" customFormat="1" x14ac:dyDescent="0.2">
      <c r="A12" s="43" t="s">
        <v>54</v>
      </c>
      <c r="B12" s="32"/>
      <c r="C12" s="33"/>
      <c r="D12" s="45"/>
      <c r="E12" s="45"/>
    </row>
    <row r="13" spans="1:10" s="34" customFormat="1" x14ac:dyDescent="0.2">
      <c r="A13" s="44" t="s">
        <v>3</v>
      </c>
      <c r="B13" s="32">
        <v>870.2</v>
      </c>
      <c r="C13" s="33" t="s">
        <v>53</v>
      </c>
      <c r="D13" s="45"/>
      <c r="E13" s="45"/>
    </row>
    <row r="14" spans="1:10" s="34" customFormat="1" x14ac:dyDescent="0.2">
      <c r="A14" s="43" t="s">
        <v>4</v>
      </c>
      <c r="B14" s="32">
        <v>109.3</v>
      </c>
      <c r="C14" s="33" t="s">
        <v>53</v>
      </c>
      <c r="D14" s="45"/>
      <c r="E14" s="45"/>
    </row>
    <row r="15" spans="1:10" x14ac:dyDescent="0.2">
      <c r="A15" s="49" t="s">
        <v>62</v>
      </c>
    </row>
    <row r="16" spans="1:10" x14ac:dyDescent="0.2">
      <c r="A16" s="49" t="s">
        <v>64</v>
      </c>
    </row>
    <row r="17" spans="1:1" x14ac:dyDescent="0.2">
      <c r="A17" s="49" t="s">
        <v>60</v>
      </c>
    </row>
    <row r="18" spans="1:1" x14ac:dyDescent="0.2">
      <c r="A18" s="49"/>
    </row>
    <row r="91" spans="5:5" x14ac:dyDescent="0.2">
      <c r="E91" s="1">
        <v>2.7</v>
      </c>
    </row>
    <row r="180" spans="5:5" x14ac:dyDescent="0.2">
      <c r="E180" s="1">
        <v>324</v>
      </c>
    </row>
  </sheetData>
  <mergeCells count="1">
    <mergeCell ref="A2:A4"/>
  </mergeCells>
  <pageMargins left="0.74803149606299213" right="0.74803149606299213" top="0.98425196850393704" bottom="0.98425196850393704" header="0.51181102362204722" footer="0.51181102362204722"/>
  <pageSetup paperSize="9" orientation="portrait"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3169-DFD3-4040-8155-7F85FEF286DA}">
  <sheetPr codeName="Sheet3"/>
  <dimension ref="A1:N100"/>
  <sheetViews>
    <sheetView zoomScaleNormal="100" workbookViewId="0"/>
  </sheetViews>
  <sheetFormatPr defaultRowHeight="14.25" x14ac:dyDescent="0.2"/>
  <cols>
    <col min="1" max="1" width="30.625" customWidth="1"/>
    <col min="2" max="7" width="9.375" customWidth="1"/>
  </cols>
  <sheetData>
    <row r="1" spans="1:14" x14ac:dyDescent="0.2">
      <c r="A1" s="25" t="s">
        <v>155</v>
      </c>
    </row>
    <row r="2" spans="1:14" ht="14.25" customHeight="1" x14ac:dyDescent="0.2">
      <c r="A2" s="51"/>
      <c r="B2" s="81" t="s">
        <v>65</v>
      </c>
      <c r="C2" s="81" t="s">
        <v>66</v>
      </c>
      <c r="D2" s="83" t="s">
        <v>67</v>
      </c>
      <c r="E2" s="83"/>
      <c r="F2" s="81" t="s">
        <v>68</v>
      </c>
      <c r="G2" s="52"/>
    </row>
    <row r="3" spans="1:14" ht="18" customHeight="1" x14ac:dyDescent="0.2">
      <c r="A3" s="53"/>
      <c r="B3" s="82"/>
      <c r="C3" s="82"/>
      <c r="D3" s="54" t="s">
        <v>69</v>
      </c>
      <c r="E3" s="81" t="s">
        <v>70</v>
      </c>
      <c r="F3" s="82"/>
      <c r="G3" s="80" t="s">
        <v>71</v>
      </c>
    </row>
    <row r="4" spans="1:14" x14ac:dyDescent="0.2">
      <c r="A4" s="53"/>
      <c r="B4" s="82"/>
      <c r="C4" s="82"/>
      <c r="D4" s="54" t="s">
        <v>72</v>
      </c>
      <c r="E4" s="82"/>
      <c r="F4" s="82"/>
      <c r="G4" s="80"/>
    </row>
    <row r="5" spans="1:14" x14ac:dyDescent="0.2">
      <c r="A5" s="55"/>
      <c r="B5" s="54" t="s">
        <v>0</v>
      </c>
      <c r="C5" s="54" t="s">
        <v>0</v>
      </c>
      <c r="D5" s="54" t="s">
        <v>0</v>
      </c>
      <c r="E5" s="54" t="s">
        <v>0</v>
      </c>
      <c r="F5" s="54" t="s">
        <v>0</v>
      </c>
      <c r="G5" s="56" t="s">
        <v>0</v>
      </c>
    </row>
    <row r="6" spans="1:14" x14ac:dyDescent="0.2">
      <c r="A6" s="57" t="s">
        <v>73</v>
      </c>
      <c r="B6" s="53"/>
      <c r="C6" s="55"/>
      <c r="D6" s="55"/>
      <c r="E6" s="55"/>
      <c r="F6" s="55"/>
      <c r="G6" s="58"/>
    </row>
    <row r="7" spans="1:14" x14ac:dyDescent="0.2">
      <c r="A7" s="57"/>
      <c r="B7" s="55"/>
      <c r="C7" s="55"/>
      <c r="D7" s="55"/>
      <c r="E7" s="55"/>
      <c r="F7" s="55"/>
      <c r="G7" s="58"/>
    </row>
    <row r="8" spans="1:14" x14ac:dyDescent="0.2">
      <c r="A8" s="59" t="s">
        <v>74</v>
      </c>
      <c r="B8" s="60"/>
      <c r="C8" s="60"/>
      <c r="D8" s="60"/>
      <c r="E8" s="60"/>
      <c r="F8" s="60"/>
      <c r="G8" s="61"/>
    </row>
    <row r="9" spans="1:14" x14ac:dyDescent="0.2">
      <c r="A9" s="53" t="s">
        <v>75</v>
      </c>
      <c r="B9" s="62">
        <v>148.4</v>
      </c>
      <c r="C9" s="62">
        <v>0</v>
      </c>
      <c r="D9" s="62">
        <v>0</v>
      </c>
      <c r="E9" s="62">
        <v>26.8</v>
      </c>
      <c r="F9" s="62">
        <v>175.2</v>
      </c>
      <c r="G9" s="63">
        <v>26.8</v>
      </c>
      <c r="I9" s="76"/>
      <c r="J9" s="76"/>
      <c r="K9" s="76"/>
      <c r="L9" s="76"/>
      <c r="M9" s="76"/>
      <c r="N9" s="76"/>
    </row>
    <row r="10" spans="1:14" x14ac:dyDescent="0.2">
      <c r="A10" s="53" t="s">
        <v>76</v>
      </c>
      <c r="B10" s="62">
        <v>12.9</v>
      </c>
      <c r="C10" s="62">
        <v>60</v>
      </c>
      <c r="D10" s="62">
        <v>0</v>
      </c>
      <c r="E10" s="62">
        <v>0</v>
      </c>
      <c r="F10" s="62">
        <v>72.900000000000006</v>
      </c>
      <c r="G10" s="63">
        <v>0</v>
      </c>
      <c r="I10" s="76"/>
      <c r="J10" s="76"/>
      <c r="K10" s="76"/>
      <c r="L10" s="76"/>
      <c r="M10" s="76"/>
      <c r="N10" s="76"/>
    </row>
    <row r="11" spans="1:14" x14ac:dyDescent="0.2">
      <c r="A11" s="53" t="s">
        <v>77</v>
      </c>
      <c r="B11" s="62" t="s">
        <v>150</v>
      </c>
      <c r="C11" s="62" t="s">
        <v>150</v>
      </c>
      <c r="D11" s="62" t="s">
        <v>150</v>
      </c>
      <c r="E11" s="62" t="s">
        <v>150</v>
      </c>
      <c r="F11" s="62" t="s">
        <v>150</v>
      </c>
      <c r="G11" s="63" t="s">
        <v>150</v>
      </c>
      <c r="I11" s="76"/>
      <c r="J11" s="76"/>
      <c r="K11" s="76"/>
      <c r="L11" s="76"/>
      <c r="M11" s="76"/>
      <c r="N11" s="76"/>
    </row>
    <row r="12" spans="1:14" x14ac:dyDescent="0.2">
      <c r="A12" s="59" t="s">
        <v>78</v>
      </c>
      <c r="B12" s="62" t="s">
        <v>150</v>
      </c>
      <c r="C12" s="62" t="s">
        <v>150</v>
      </c>
      <c r="D12" s="62" t="s">
        <v>150</v>
      </c>
      <c r="E12" s="62" t="s">
        <v>150</v>
      </c>
      <c r="F12" s="62" t="s">
        <v>150</v>
      </c>
      <c r="G12" s="63" t="s">
        <v>150</v>
      </c>
      <c r="I12" s="76"/>
      <c r="J12" s="76"/>
      <c r="K12" s="76"/>
      <c r="L12" s="76"/>
      <c r="M12" s="76"/>
      <c r="N12" s="76"/>
    </row>
    <row r="13" spans="1:14" x14ac:dyDescent="0.2">
      <c r="A13" s="53" t="s">
        <v>79</v>
      </c>
      <c r="B13" s="62">
        <v>2.1</v>
      </c>
      <c r="C13" s="62">
        <v>0</v>
      </c>
      <c r="D13" s="62">
        <v>0</v>
      </c>
      <c r="E13" s="62">
        <v>0.2</v>
      </c>
      <c r="F13" s="62">
        <v>2.2999999999999998</v>
      </c>
      <c r="G13" s="63">
        <v>0.2</v>
      </c>
      <c r="I13" s="76"/>
      <c r="J13" s="76"/>
      <c r="K13" s="76"/>
      <c r="L13" s="76"/>
      <c r="M13" s="76"/>
      <c r="N13" s="76"/>
    </row>
    <row r="14" spans="1:14" x14ac:dyDescent="0.2">
      <c r="A14" s="59" t="s">
        <v>80</v>
      </c>
      <c r="B14" s="62" t="s">
        <v>150</v>
      </c>
      <c r="C14" s="62" t="s">
        <v>150</v>
      </c>
      <c r="D14" s="62" t="s">
        <v>150</v>
      </c>
      <c r="E14" s="62" t="s">
        <v>150</v>
      </c>
      <c r="F14" s="62" t="s">
        <v>150</v>
      </c>
      <c r="G14" s="63" t="s">
        <v>150</v>
      </c>
      <c r="I14" s="76"/>
      <c r="J14" s="76"/>
      <c r="K14" s="76"/>
      <c r="L14" s="76"/>
      <c r="M14" s="76"/>
      <c r="N14" s="76"/>
    </row>
    <row r="15" spans="1:14" x14ac:dyDescent="0.2">
      <c r="A15" s="53" t="s">
        <v>81</v>
      </c>
      <c r="B15" s="62">
        <v>25.4</v>
      </c>
      <c r="C15" s="62">
        <v>0</v>
      </c>
      <c r="D15" s="62">
        <v>0</v>
      </c>
      <c r="E15" s="62">
        <v>5</v>
      </c>
      <c r="F15" s="62">
        <v>30.4</v>
      </c>
      <c r="G15" s="63">
        <v>5</v>
      </c>
      <c r="I15" s="76"/>
      <c r="J15" s="76"/>
      <c r="K15" s="76"/>
      <c r="L15" s="76"/>
      <c r="M15" s="76"/>
      <c r="N15" s="76"/>
    </row>
    <row r="16" spans="1:14" x14ac:dyDescent="0.2">
      <c r="A16" s="59" t="s">
        <v>82</v>
      </c>
      <c r="B16" s="62" t="s">
        <v>150</v>
      </c>
      <c r="C16" s="62" t="s">
        <v>150</v>
      </c>
      <c r="D16" s="62" t="s">
        <v>150</v>
      </c>
      <c r="E16" s="62" t="s">
        <v>150</v>
      </c>
      <c r="F16" s="62" t="s">
        <v>150</v>
      </c>
      <c r="G16" s="63" t="s">
        <v>150</v>
      </c>
      <c r="I16" s="76"/>
      <c r="J16" s="76"/>
      <c r="K16" s="76"/>
      <c r="L16" s="76"/>
      <c r="M16" s="76"/>
      <c r="N16" s="76"/>
    </row>
    <row r="17" spans="1:14" x14ac:dyDescent="0.2">
      <c r="A17" s="53" t="s">
        <v>83</v>
      </c>
      <c r="B17" s="62">
        <v>2.9</v>
      </c>
      <c r="C17" s="62">
        <v>-1.4</v>
      </c>
      <c r="D17" s="62">
        <v>0</v>
      </c>
      <c r="E17" s="62">
        <v>0</v>
      </c>
      <c r="F17" s="62">
        <v>1.5</v>
      </c>
      <c r="G17" s="63">
        <v>0</v>
      </c>
      <c r="I17" s="76"/>
      <c r="J17" s="76"/>
      <c r="K17" s="76"/>
      <c r="L17" s="76"/>
      <c r="M17" s="76"/>
      <c r="N17" s="76"/>
    </row>
    <row r="18" spans="1:14" x14ac:dyDescent="0.2">
      <c r="A18" s="59" t="s">
        <v>84</v>
      </c>
      <c r="B18" s="62" t="s">
        <v>150</v>
      </c>
      <c r="C18" s="62" t="s">
        <v>150</v>
      </c>
      <c r="D18" s="62" t="s">
        <v>150</v>
      </c>
      <c r="E18" s="62" t="s">
        <v>150</v>
      </c>
      <c r="F18" s="62" t="s">
        <v>150</v>
      </c>
      <c r="G18" s="63" t="s">
        <v>150</v>
      </c>
      <c r="I18" s="76"/>
      <c r="J18" s="76"/>
      <c r="K18" s="76"/>
      <c r="L18" s="76"/>
      <c r="M18" s="76"/>
      <c r="N18" s="76"/>
    </row>
    <row r="19" spans="1:14" x14ac:dyDescent="0.2">
      <c r="A19" s="53" t="s">
        <v>85</v>
      </c>
      <c r="B19" s="62">
        <v>0.7</v>
      </c>
      <c r="C19" s="62">
        <v>0</v>
      </c>
      <c r="D19" s="62">
        <v>0</v>
      </c>
      <c r="E19" s="62">
        <v>0.1</v>
      </c>
      <c r="F19" s="62">
        <v>0.8</v>
      </c>
      <c r="G19" s="63">
        <v>0.1</v>
      </c>
      <c r="I19" s="76"/>
      <c r="J19" s="76"/>
      <c r="K19" s="76"/>
      <c r="L19" s="76"/>
      <c r="M19" s="76"/>
      <c r="N19" s="76"/>
    </row>
    <row r="20" spans="1:14" x14ac:dyDescent="0.2">
      <c r="A20" s="53" t="s">
        <v>86</v>
      </c>
      <c r="B20" s="62">
        <v>40.200000000000003</v>
      </c>
      <c r="C20" s="62">
        <v>0</v>
      </c>
      <c r="D20" s="62">
        <v>0</v>
      </c>
      <c r="E20" s="62">
        <v>6.9</v>
      </c>
      <c r="F20" s="62">
        <v>47.1</v>
      </c>
      <c r="G20" s="63">
        <v>6.9</v>
      </c>
      <c r="I20" s="76"/>
      <c r="J20" s="76"/>
      <c r="K20" s="76"/>
      <c r="L20" s="76"/>
      <c r="M20" s="76"/>
      <c r="N20" s="76"/>
    </row>
    <row r="21" spans="1:14" x14ac:dyDescent="0.2">
      <c r="A21" s="53" t="s">
        <v>87</v>
      </c>
      <c r="B21" s="62" t="s">
        <v>150</v>
      </c>
      <c r="C21" s="62" t="s">
        <v>150</v>
      </c>
      <c r="D21" s="62" t="s">
        <v>150</v>
      </c>
      <c r="E21" s="62" t="s">
        <v>150</v>
      </c>
      <c r="F21" s="62" t="s">
        <v>150</v>
      </c>
      <c r="G21" s="63" t="s">
        <v>150</v>
      </c>
      <c r="I21" s="76"/>
      <c r="J21" s="76"/>
      <c r="K21" s="76"/>
      <c r="L21" s="76"/>
      <c r="M21" s="76"/>
      <c r="N21" s="76"/>
    </row>
    <row r="22" spans="1:14" x14ac:dyDescent="0.2">
      <c r="A22" s="53" t="s">
        <v>88</v>
      </c>
      <c r="B22" s="62">
        <v>216.9</v>
      </c>
      <c r="C22" s="62">
        <v>0</v>
      </c>
      <c r="D22" s="62">
        <v>0</v>
      </c>
      <c r="E22" s="62">
        <v>1.7</v>
      </c>
      <c r="F22" s="62">
        <v>218.6</v>
      </c>
      <c r="G22" s="63">
        <v>1.7</v>
      </c>
      <c r="I22" s="76"/>
      <c r="J22" s="76"/>
      <c r="K22" s="76"/>
      <c r="L22" s="76"/>
      <c r="M22" s="76"/>
      <c r="N22" s="76"/>
    </row>
    <row r="23" spans="1:14" x14ac:dyDescent="0.2">
      <c r="A23" s="53" t="s">
        <v>89</v>
      </c>
      <c r="B23" s="62">
        <v>60</v>
      </c>
      <c r="C23" s="62">
        <v>-60</v>
      </c>
      <c r="D23" s="62">
        <v>0</v>
      </c>
      <c r="E23" s="62">
        <v>0</v>
      </c>
      <c r="F23" s="62">
        <v>0</v>
      </c>
      <c r="G23" s="63">
        <v>0</v>
      </c>
      <c r="I23" s="76"/>
      <c r="J23" s="76"/>
      <c r="K23" s="76"/>
      <c r="L23" s="76"/>
      <c r="M23" s="76"/>
      <c r="N23" s="76"/>
    </row>
    <row r="24" spans="1:14" x14ac:dyDescent="0.2">
      <c r="A24" s="53" t="s">
        <v>90</v>
      </c>
      <c r="B24" s="62" t="s">
        <v>150</v>
      </c>
      <c r="C24" s="62" t="s">
        <v>150</v>
      </c>
      <c r="D24" s="62" t="s">
        <v>150</v>
      </c>
      <c r="E24" s="62" t="s">
        <v>150</v>
      </c>
      <c r="F24" s="62" t="s">
        <v>150</v>
      </c>
      <c r="G24" s="63" t="s">
        <v>150</v>
      </c>
      <c r="I24" s="76"/>
      <c r="J24" s="76"/>
      <c r="K24" s="76"/>
      <c r="L24" s="76"/>
      <c r="M24" s="76"/>
      <c r="N24" s="76"/>
    </row>
    <row r="25" spans="1:14" x14ac:dyDescent="0.2">
      <c r="A25" s="53" t="s">
        <v>91</v>
      </c>
      <c r="B25" s="62">
        <v>25.6</v>
      </c>
      <c r="C25" s="62">
        <v>-22.2</v>
      </c>
      <c r="D25" s="62">
        <v>0</v>
      </c>
      <c r="E25" s="62">
        <v>0</v>
      </c>
      <c r="F25" s="62">
        <v>3.4</v>
      </c>
      <c r="G25" s="63">
        <v>0</v>
      </c>
      <c r="I25" s="76"/>
      <c r="J25" s="76"/>
      <c r="K25" s="76"/>
      <c r="L25" s="76"/>
      <c r="M25" s="76"/>
      <c r="N25" s="76"/>
    </row>
    <row r="26" spans="1:14" x14ac:dyDescent="0.2">
      <c r="A26" s="53" t="s">
        <v>92</v>
      </c>
      <c r="B26" s="62" t="s">
        <v>150</v>
      </c>
      <c r="C26" s="62" t="s">
        <v>150</v>
      </c>
      <c r="D26" s="62" t="s">
        <v>150</v>
      </c>
      <c r="E26" s="62" t="s">
        <v>150</v>
      </c>
      <c r="F26" s="62" t="s">
        <v>150</v>
      </c>
      <c r="G26" s="63" t="s">
        <v>150</v>
      </c>
      <c r="I26" s="76"/>
      <c r="J26" s="76"/>
      <c r="K26" s="76"/>
      <c r="L26" s="76"/>
      <c r="M26" s="76"/>
      <c r="N26" s="76"/>
    </row>
    <row r="27" spans="1:14" x14ac:dyDescent="0.2">
      <c r="A27" s="64" t="s">
        <v>93</v>
      </c>
      <c r="B27" s="62">
        <v>10</v>
      </c>
      <c r="C27" s="62">
        <v>0</v>
      </c>
      <c r="D27" s="62">
        <v>0</v>
      </c>
      <c r="E27" s="62">
        <v>5</v>
      </c>
      <c r="F27" s="62">
        <v>15</v>
      </c>
      <c r="G27" s="63">
        <v>5</v>
      </c>
      <c r="I27" s="76"/>
      <c r="J27" s="76"/>
      <c r="K27" s="76"/>
      <c r="L27" s="76"/>
      <c r="M27" s="76"/>
      <c r="N27" s="76"/>
    </row>
    <row r="28" spans="1:14" x14ac:dyDescent="0.2">
      <c r="A28" s="53" t="s">
        <v>94</v>
      </c>
      <c r="B28" s="62" t="s">
        <v>150</v>
      </c>
      <c r="C28" s="62" t="s">
        <v>150</v>
      </c>
      <c r="D28" s="62" t="s">
        <v>150</v>
      </c>
      <c r="E28" s="62" t="s">
        <v>150</v>
      </c>
      <c r="F28" s="62" t="s">
        <v>150</v>
      </c>
      <c r="G28" s="63" t="s">
        <v>150</v>
      </c>
      <c r="I28" s="76"/>
      <c r="J28" s="76"/>
      <c r="K28" s="76"/>
      <c r="L28" s="76"/>
      <c r="M28" s="76"/>
      <c r="N28" s="76"/>
    </row>
    <row r="29" spans="1:14" x14ac:dyDescent="0.2">
      <c r="A29" s="59" t="s">
        <v>95</v>
      </c>
      <c r="B29" s="62" t="s">
        <v>150</v>
      </c>
      <c r="C29" s="62" t="s">
        <v>150</v>
      </c>
      <c r="D29" s="62" t="s">
        <v>150</v>
      </c>
      <c r="E29" s="62" t="s">
        <v>150</v>
      </c>
      <c r="F29" s="62" t="s">
        <v>150</v>
      </c>
      <c r="G29" s="63" t="s">
        <v>150</v>
      </c>
      <c r="I29" s="76"/>
      <c r="J29" s="76"/>
      <c r="K29" s="76"/>
      <c r="L29" s="76"/>
      <c r="M29" s="76"/>
      <c r="N29" s="76"/>
    </row>
    <row r="30" spans="1:14" x14ac:dyDescent="0.2">
      <c r="A30" s="53" t="s">
        <v>96</v>
      </c>
      <c r="B30" s="62">
        <v>524.4</v>
      </c>
      <c r="C30" s="62">
        <v>0</v>
      </c>
      <c r="D30" s="62">
        <v>0</v>
      </c>
      <c r="E30" s="62">
        <v>56</v>
      </c>
      <c r="F30" s="62">
        <v>580.4</v>
      </c>
      <c r="G30" s="63">
        <v>7.4</v>
      </c>
      <c r="I30" s="76"/>
      <c r="J30" s="76"/>
      <c r="K30" s="76"/>
      <c r="L30" s="76"/>
      <c r="M30" s="76"/>
      <c r="N30" s="76"/>
    </row>
    <row r="31" spans="1:14" x14ac:dyDescent="0.2">
      <c r="A31" s="53" t="s">
        <v>97</v>
      </c>
      <c r="B31" s="62" t="s">
        <v>150</v>
      </c>
      <c r="C31" s="62" t="s">
        <v>150</v>
      </c>
      <c r="D31" s="62" t="s">
        <v>150</v>
      </c>
      <c r="E31" s="62" t="s">
        <v>150</v>
      </c>
      <c r="F31" s="62" t="s">
        <v>150</v>
      </c>
      <c r="G31" s="63" t="s">
        <v>150</v>
      </c>
      <c r="I31" s="76"/>
      <c r="J31" s="76"/>
      <c r="K31" s="76"/>
      <c r="L31" s="76"/>
      <c r="M31" s="76"/>
      <c r="N31" s="76"/>
    </row>
    <row r="32" spans="1:14" x14ac:dyDescent="0.2">
      <c r="A32" s="59" t="s">
        <v>98</v>
      </c>
      <c r="B32" s="62" t="s">
        <v>150</v>
      </c>
      <c r="C32" s="62" t="s">
        <v>150</v>
      </c>
      <c r="D32" s="62" t="s">
        <v>150</v>
      </c>
      <c r="E32" s="62" t="s">
        <v>150</v>
      </c>
      <c r="F32" s="62" t="s">
        <v>150</v>
      </c>
      <c r="G32" s="63" t="s">
        <v>150</v>
      </c>
      <c r="I32" s="76"/>
      <c r="J32" s="76"/>
      <c r="K32" s="76"/>
      <c r="L32" s="76"/>
      <c r="M32" s="76"/>
      <c r="N32" s="76"/>
    </row>
    <row r="33" spans="1:14" x14ac:dyDescent="0.2">
      <c r="A33" s="53" t="s">
        <v>99</v>
      </c>
      <c r="B33" s="62">
        <v>236.3</v>
      </c>
      <c r="C33" s="62">
        <v>0</v>
      </c>
      <c r="D33" s="62">
        <v>0</v>
      </c>
      <c r="E33" s="62">
        <v>104.6</v>
      </c>
      <c r="F33" s="62">
        <v>340.9</v>
      </c>
      <c r="G33" s="63">
        <v>104.6</v>
      </c>
      <c r="I33" s="76"/>
      <c r="J33" s="76"/>
      <c r="K33" s="76"/>
      <c r="L33" s="76"/>
      <c r="M33" s="76"/>
      <c r="N33" s="76"/>
    </row>
    <row r="34" spans="1:14" x14ac:dyDescent="0.2">
      <c r="A34" s="53" t="s">
        <v>100</v>
      </c>
      <c r="B34" s="62">
        <v>23</v>
      </c>
      <c r="C34" s="62">
        <v>0</v>
      </c>
      <c r="D34" s="62">
        <v>0</v>
      </c>
      <c r="E34" s="62">
        <v>0.5</v>
      </c>
      <c r="F34" s="62">
        <v>23.5</v>
      </c>
      <c r="G34" s="63">
        <v>0.5</v>
      </c>
      <c r="I34" s="76"/>
      <c r="J34" s="76"/>
      <c r="K34" s="76"/>
      <c r="L34" s="76"/>
      <c r="M34" s="76"/>
      <c r="N34" s="76"/>
    </row>
    <row r="35" spans="1:14" x14ac:dyDescent="0.2">
      <c r="A35" s="53" t="s">
        <v>97</v>
      </c>
      <c r="B35" s="62" t="s">
        <v>150</v>
      </c>
      <c r="C35" s="62" t="s">
        <v>150</v>
      </c>
      <c r="D35" s="62" t="s">
        <v>150</v>
      </c>
      <c r="E35" s="62" t="s">
        <v>150</v>
      </c>
      <c r="F35" s="62" t="s">
        <v>150</v>
      </c>
      <c r="G35" s="63" t="s">
        <v>150</v>
      </c>
      <c r="I35" s="76"/>
      <c r="J35" s="76"/>
      <c r="K35" s="76"/>
      <c r="L35" s="76"/>
      <c r="M35" s="76"/>
      <c r="N35" s="76"/>
    </row>
    <row r="36" spans="1:14" x14ac:dyDescent="0.2">
      <c r="A36" s="59" t="s">
        <v>101</v>
      </c>
      <c r="B36" s="62" t="s">
        <v>150</v>
      </c>
      <c r="C36" s="62" t="s">
        <v>150</v>
      </c>
      <c r="D36" s="62" t="s">
        <v>150</v>
      </c>
      <c r="E36" s="62" t="s">
        <v>150</v>
      </c>
      <c r="F36" s="62" t="s">
        <v>150</v>
      </c>
      <c r="G36" s="63" t="s">
        <v>150</v>
      </c>
      <c r="I36" s="76"/>
      <c r="J36" s="76"/>
      <c r="K36" s="76"/>
      <c r="L36" s="76"/>
      <c r="M36" s="76"/>
      <c r="N36" s="76"/>
    </row>
    <row r="37" spans="1:14" x14ac:dyDescent="0.2">
      <c r="A37" s="53" t="s">
        <v>102</v>
      </c>
      <c r="B37" s="62">
        <v>218.8</v>
      </c>
      <c r="C37" s="62">
        <v>0</v>
      </c>
      <c r="D37" s="62">
        <v>0</v>
      </c>
      <c r="E37" s="62">
        <v>33.4</v>
      </c>
      <c r="F37" s="62">
        <v>252.2</v>
      </c>
      <c r="G37" s="63">
        <v>9</v>
      </c>
      <c r="I37" s="76"/>
      <c r="J37" s="76"/>
      <c r="K37" s="76"/>
      <c r="L37" s="76"/>
      <c r="M37" s="76"/>
      <c r="N37" s="76"/>
    </row>
    <row r="38" spans="1:14" x14ac:dyDescent="0.2">
      <c r="A38" s="59" t="s">
        <v>103</v>
      </c>
      <c r="B38" s="62" t="s">
        <v>150</v>
      </c>
      <c r="C38" s="62" t="s">
        <v>150</v>
      </c>
      <c r="D38" s="62" t="s">
        <v>150</v>
      </c>
      <c r="E38" s="62" t="s">
        <v>150</v>
      </c>
      <c r="F38" s="62" t="s">
        <v>150</v>
      </c>
      <c r="G38" s="63" t="s">
        <v>150</v>
      </c>
      <c r="I38" s="76"/>
      <c r="J38" s="76"/>
      <c r="K38" s="76"/>
      <c r="L38" s="76"/>
      <c r="M38" s="76"/>
      <c r="N38" s="76"/>
    </row>
    <row r="39" spans="1:14" x14ac:dyDescent="0.2">
      <c r="A39" s="53" t="s">
        <v>104</v>
      </c>
      <c r="B39" s="62">
        <v>143</v>
      </c>
      <c r="C39" s="62">
        <v>0</v>
      </c>
      <c r="D39" s="62">
        <v>0</v>
      </c>
      <c r="E39" s="62">
        <v>16.3</v>
      </c>
      <c r="F39" s="62">
        <v>159.19999999999999</v>
      </c>
      <c r="G39" s="63">
        <v>16.3</v>
      </c>
      <c r="I39" s="76"/>
      <c r="J39" s="76"/>
      <c r="K39" s="76"/>
      <c r="L39" s="76"/>
      <c r="M39" s="76"/>
      <c r="N39" s="76"/>
    </row>
    <row r="40" spans="1:14" x14ac:dyDescent="0.2">
      <c r="A40" s="53" t="s">
        <v>105</v>
      </c>
      <c r="B40" s="62">
        <v>112.7</v>
      </c>
      <c r="C40" s="62">
        <v>0</v>
      </c>
      <c r="D40" s="62">
        <v>0</v>
      </c>
      <c r="E40" s="62">
        <v>21.8</v>
      </c>
      <c r="F40" s="62">
        <v>134.5</v>
      </c>
      <c r="G40" s="63">
        <v>21.8</v>
      </c>
      <c r="I40" s="76"/>
      <c r="J40" s="76"/>
      <c r="K40" s="76"/>
      <c r="L40" s="76"/>
      <c r="M40" s="76"/>
      <c r="N40" s="76"/>
    </row>
    <row r="41" spans="1:14" x14ac:dyDescent="0.2">
      <c r="A41" s="53" t="s">
        <v>97</v>
      </c>
      <c r="B41" s="62" t="s">
        <v>150</v>
      </c>
      <c r="C41" s="62" t="s">
        <v>150</v>
      </c>
      <c r="D41" s="62" t="s">
        <v>150</v>
      </c>
      <c r="E41" s="62" t="s">
        <v>150</v>
      </c>
      <c r="F41" s="62" t="s">
        <v>150</v>
      </c>
      <c r="G41" s="63" t="s">
        <v>150</v>
      </c>
      <c r="I41" s="76"/>
      <c r="J41" s="76"/>
      <c r="K41" s="76"/>
      <c r="L41" s="76"/>
      <c r="M41" s="76"/>
      <c r="N41" s="76"/>
    </row>
    <row r="42" spans="1:14" x14ac:dyDescent="0.2">
      <c r="A42" s="59" t="s">
        <v>106</v>
      </c>
      <c r="B42" s="62" t="s">
        <v>150</v>
      </c>
      <c r="C42" s="62" t="s">
        <v>150</v>
      </c>
      <c r="D42" s="62" t="s">
        <v>150</v>
      </c>
      <c r="E42" s="62" t="s">
        <v>150</v>
      </c>
      <c r="F42" s="62" t="s">
        <v>150</v>
      </c>
      <c r="G42" s="63" t="s">
        <v>150</v>
      </c>
      <c r="I42" s="76"/>
      <c r="J42" s="76"/>
      <c r="K42" s="76"/>
      <c r="L42" s="76"/>
      <c r="M42" s="76"/>
      <c r="N42" s="76"/>
    </row>
    <row r="43" spans="1:14" x14ac:dyDescent="0.2">
      <c r="A43" s="53" t="s">
        <v>107</v>
      </c>
      <c r="B43" s="62">
        <v>4.7</v>
      </c>
      <c r="C43" s="62">
        <v>0</v>
      </c>
      <c r="D43" s="62">
        <v>0</v>
      </c>
      <c r="E43" s="62">
        <v>0.1</v>
      </c>
      <c r="F43" s="62">
        <v>4.8</v>
      </c>
      <c r="G43" s="63">
        <v>0.1</v>
      </c>
      <c r="I43" s="76"/>
      <c r="J43" s="76"/>
      <c r="K43" s="76"/>
      <c r="L43" s="76"/>
      <c r="M43" s="76"/>
      <c r="N43" s="76"/>
    </row>
    <row r="44" spans="1:14" x14ac:dyDescent="0.2">
      <c r="A44" s="59" t="s">
        <v>108</v>
      </c>
      <c r="B44" s="62" t="s">
        <v>150</v>
      </c>
      <c r="C44" s="62" t="s">
        <v>150</v>
      </c>
      <c r="D44" s="62" t="s">
        <v>150</v>
      </c>
      <c r="E44" s="62" t="s">
        <v>150</v>
      </c>
      <c r="F44" s="62" t="s">
        <v>150</v>
      </c>
      <c r="G44" s="63" t="s">
        <v>150</v>
      </c>
      <c r="I44" s="76"/>
      <c r="J44" s="76"/>
      <c r="K44" s="76"/>
      <c r="L44" s="76"/>
      <c r="M44" s="76"/>
      <c r="N44" s="76"/>
    </row>
    <row r="45" spans="1:14" x14ac:dyDescent="0.2">
      <c r="A45" s="53" t="s">
        <v>109</v>
      </c>
      <c r="B45" s="62">
        <v>5183.1000000000004</v>
      </c>
      <c r="C45" s="62">
        <v>-0.1</v>
      </c>
      <c r="D45" s="62">
        <v>0</v>
      </c>
      <c r="E45" s="62">
        <v>377.6</v>
      </c>
      <c r="F45" s="62">
        <v>5560.6</v>
      </c>
      <c r="G45" s="63">
        <v>281.89999999999998</v>
      </c>
      <c r="I45" s="76"/>
      <c r="J45" s="76"/>
      <c r="K45" s="76"/>
      <c r="L45" s="76"/>
      <c r="M45" s="76"/>
      <c r="N45" s="76"/>
    </row>
    <row r="46" spans="1:14" x14ac:dyDescent="0.2">
      <c r="A46" s="59" t="s">
        <v>110</v>
      </c>
      <c r="B46" s="62" t="s">
        <v>150</v>
      </c>
      <c r="C46" s="62" t="s">
        <v>150</v>
      </c>
      <c r="D46" s="62" t="s">
        <v>150</v>
      </c>
      <c r="E46" s="62" t="s">
        <v>150</v>
      </c>
      <c r="F46" s="62" t="s">
        <v>150</v>
      </c>
      <c r="G46" s="63" t="s">
        <v>150</v>
      </c>
      <c r="I46" s="76"/>
      <c r="J46" s="76"/>
      <c r="K46" s="76"/>
      <c r="L46" s="76"/>
      <c r="M46" s="76"/>
      <c r="N46" s="76"/>
    </row>
    <row r="47" spans="1:14" x14ac:dyDescent="0.2">
      <c r="A47" s="53" t="s">
        <v>111</v>
      </c>
      <c r="B47" s="62">
        <v>2.6</v>
      </c>
      <c r="C47" s="62">
        <v>0.1</v>
      </c>
      <c r="D47" s="62">
        <v>0</v>
      </c>
      <c r="E47" s="62">
        <v>0</v>
      </c>
      <c r="F47" s="62">
        <v>2.6</v>
      </c>
      <c r="G47" s="63">
        <v>0</v>
      </c>
      <c r="I47" s="76"/>
      <c r="J47" s="76"/>
      <c r="K47" s="76"/>
      <c r="L47" s="76"/>
      <c r="M47" s="76"/>
      <c r="N47" s="76"/>
    </row>
    <row r="48" spans="1:14" x14ac:dyDescent="0.2">
      <c r="A48" s="59" t="s">
        <v>112</v>
      </c>
      <c r="B48" s="62" t="s">
        <v>150</v>
      </c>
      <c r="C48" s="62" t="s">
        <v>150</v>
      </c>
      <c r="D48" s="62" t="s">
        <v>150</v>
      </c>
      <c r="E48" s="62" t="s">
        <v>150</v>
      </c>
      <c r="F48" s="62" t="s">
        <v>150</v>
      </c>
      <c r="G48" s="63" t="s">
        <v>150</v>
      </c>
      <c r="I48" s="76"/>
      <c r="J48" s="76"/>
      <c r="K48" s="76"/>
      <c r="L48" s="76"/>
      <c r="M48" s="76"/>
      <c r="N48" s="76"/>
    </row>
    <row r="49" spans="1:14" x14ac:dyDescent="0.2">
      <c r="A49" s="53" t="s">
        <v>113</v>
      </c>
      <c r="B49" s="62">
        <v>4255.5</v>
      </c>
      <c r="C49" s="62">
        <v>0</v>
      </c>
      <c r="D49" s="62">
        <v>0</v>
      </c>
      <c r="E49" s="62">
        <v>48.2</v>
      </c>
      <c r="F49" s="62">
        <v>4303.7</v>
      </c>
      <c r="G49" s="63">
        <v>48.2</v>
      </c>
      <c r="I49" s="76"/>
      <c r="J49" s="76"/>
      <c r="K49" s="76"/>
      <c r="L49" s="76"/>
      <c r="M49" s="76"/>
      <c r="N49" s="76"/>
    </row>
    <row r="50" spans="1:14" x14ac:dyDescent="0.2">
      <c r="A50" s="53" t="s">
        <v>114</v>
      </c>
      <c r="B50" s="62">
        <v>450</v>
      </c>
      <c r="C50" s="62">
        <v>0</v>
      </c>
      <c r="D50" s="62">
        <v>0</v>
      </c>
      <c r="E50" s="62">
        <v>10.8</v>
      </c>
      <c r="F50" s="62">
        <v>460.8</v>
      </c>
      <c r="G50" s="63">
        <v>10.8</v>
      </c>
      <c r="I50" s="76"/>
      <c r="J50" s="76"/>
      <c r="K50" s="76"/>
      <c r="L50" s="76"/>
      <c r="M50" s="76"/>
      <c r="N50" s="76"/>
    </row>
    <row r="51" spans="1:14" x14ac:dyDescent="0.2">
      <c r="A51" s="53" t="s">
        <v>97</v>
      </c>
      <c r="B51" s="62" t="s">
        <v>150</v>
      </c>
      <c r="C51" s="62" t="s">
        <v>150</v>
      </c>
      <c r="D51" s="62" t="s">
        <v>150</v>
      </c>
      <c r="E51" s="62" t="s">
        <v>150</v>
      </c>
      <c r="F51" s="62" t="s">
        <v>150</v>
      </c>
      <c r="G51" s="63" t="s">
        <v>150</v>
      </c>
      <c r="I51" s="76"/>
      <c r="J51" s="76"/>
      <c r="K51" s="76"/>
      <c r="L51" s="76"/>
      <c r="M51" s="76"/>
      <c r="N51" s="76"/>
    </row>
    <row r="52" spans="1:14" x14ac:dyDescent="0.2">
      <c r="A52" s="59" t="s">
        <v>115</v>
      </c>
      <c r="B52" s="62" t="s">
        <v>150</v>
      </c>
      <c r="C52" s="62" t="s">
        <v>150</v>
      </c>
      <c r="D52" s="62" t="s">
        <v>150</v>
      </c>
      <c r="E52" s="62" t="s">
        <v>150</v>
      </c>
      <c r="F52" s="62" t="s">
        <v>150</v>
      </c>
      <c r="G52" s="63" t="s">
        <v>150</v>
      </c>
      <c r="I52" s="76"/>
      <c r="J52" s="76"/>
      <c r="K52" s="76"/>
      <c r="L52" s="76"/>
      <c r="M52" s="76"/>
      <c r="N52" s="76"/>
    </row>
    <row r="53" spans="1:14" x14ac:dyDescent="0.2">
      <c r="A53" s="53" t="s">
        <v>116</v>
      </c>
      <c r="B53" s="62">
        <v>1417.6</v>
      </c>
      <c r="C53" s="62">
        <v>0</v>
      </c>
      <c r="D53" s="62">
        <v>0</v>
      </c>
      <c r="E53" s="62">
        <v>49.6</v>
      </c>
      <c r="F53" s="62">
        <v>1467.2</v>
      </c>
      <c r="G53" s="63">
        <v>49.6</v>
      </c>
      <c r="I53" s="76"/>
      <c r="J53" s="76"/>
      <c r="K53" s="76"/>
      <c r="L53" s="76"/>
      <c r="M53" s="76"/>
      <c r="N53" s="76"/>
    </row>
    <row r="54" spans="1:14" x14ac:dyDescent="0.2">
      <c r="A54" s="59" t="s">
        <v>117</v>
      </c>
      <c r="B54" s="62" t="s">
        <v>150</v>
      </c>
      <c r="C54" s="62" t="s">
        <v>150</v>
      </c>
      <c r="D54" s="62" t="s">
        <v>150</v>
      </c>
      <c r="E54" s="62" t="s">
        <v>150</v>
      </c>
      <c r="F54" s="62" t="s">
        <v>150</v>
      </c>
      <c r="G54" s="63" t="s">
        <v>150</v>
      </c>
      <c r="I54" s="76"/>
      <c r="J54" s="76"/>
      <c r="K54" s="76"/>
      <c r="L54" s="76"/>
      <c r="M54" s="76"/>
      <c r="N54" s="76"/>
    </row>
    <row r="55" spans="1:14" x14ac:dyDescent="0.2">
      <c r="A55" s="53" t="s">
        <v>118</v>
      </c>
      <c r="B55" s="62">
        <v>1305.7</v>
      </c>
      <c r="C55" s="62">
        <v>1.4</v>
      </c>
      <c r="D55" s="62">
        <v>0</v>
      </c>
      <c r="E55" s="62">
        <v>62.6</v>
      </c>
      <c r="F55" s="62">
        <v>1369.6</v>
      </c>
      <c r="G55" s="63">
        <v>62.6</v>
      </c>
      <c r="I55" s="76"/>
      <c r="J55" s="76"/>
      <c r="K55" s="76"/>
      <c r="L55" s="76"/>
      <c r="M55" s="76"/>
      <c r="N55" s="76"/>
    </row>
    <row r="56" spans="1:14" x14ac:dyDescent="0.2">
      <c r="A56" s="59" t="s">
        <v>119</v>
      </c>
      <c r="B56" s="62" t="s">
        <v>150</v>
      </c>
      <c r="C56" s="62" t="s">
        <v>150</v>
      </c>
      <c r="D56" s="62" t="s">
        <v>150</v>
      </c>
      <c r="E56" s="62" t="s">
        <v>150</v>
      </c>
      <c r="F56" s="62" t="s">
        <v>150</v>
      </c>
      <c r="G56" s="63" t="s">
        <v>150</v>
      </c>
      <c r="I56" s="76"/>
      <c r="J56" s="76"/>
      <c r="K56" s="76"/>
      <c r="L56" s="76"/>
      <c r="M56" s="76"/>
      <c r="N56" s="76"/>
    </row>
    <row r="57" spans="1:14" x14ac:dyDescent="0.2">
      <c r="A57" s="53" t="s">
        <v>120</v>
      </c>
      <c r="B57" s="62">
        <v>67.5</v>
      </c>
      <c r="C57" s="62">
        <v>0</v>
      </c>
      <c r="D57" s="62">
        <v>0</v>
      </c>
      <c r="E57" s="62">
        <v>26.7</v>
      </c>
      <c r="F57" s="62">
        <v>94.3</v>
      </c>
      <c r="G57" s="63">
        <v>26.7</v>
      </c>
      <c r="I57" s="76"/>
      <c r="J57" s="76"/>
      <c r="K57" s="76"/>
      <c r="L57" s="76"/>
      <c r="M57" s="76"/>
      <c r="N57" s="76"/>
    </row>
    <row r="58" spans="1:14" x14ac:dyDescent="0.2">
      <c r="A58" s="59" t="s">
        <v>121</v>
      </c>
      <c r="B58" s="62" t="s">
        <v>150</v>
      </c>
      <c r="C58" s="62" t="s">
        <v>150</v>
      </c>
      <c r="D58" s="62" t="s">
        <v>150</v>
      </c>
      <c r="E58" s="62" t="s">
        <v>150</v>
      </c>
      <c r="F58" s="62" t="s">
        <v>150</v>
      </c>
      <c r="G58" s="63" t="s">
        <v>150</v>
      </c>
      <c r="I58" s="76"/>
      <c r="J58" s="76"/>
      <c r="K58" s="76"/>
      <c r="L58" s="76"/>
      <c r="M58" s="76"/>
      <c r="N58" s="76"/>
    </row>
    <row r="59" spans="1:14" x14ac:dyDescent="0.2">
      <c r="A59" s="53" t="s">
        <v>122</v>
      </c>
      <c r="B59" s="62">
        <v>39.4</v>
      </c>
      <c r="C59" s="62">
        <v>0</v>
      </c>
      <c r="D59" s="62">
        <v>0</v>
      </c>
      <c r="E59" s="62">
        <v>0.5</v>
      </c>
      <c r="F59" s="62">
        <v>39.9</v>
      </c>
      <c r="G59" s="63">
        <v>0.1</v>
      </c>
      <c r="I59" s="76"/>
      <c r="J59" s="76"/>
      <c r="K59" s="76"/>
      <c r="L59" s="76"/>
      <c r="M59" s="76"/>
      <c r="N59" s="76"/>
    </row>
    <row r="60" spans="1:14" x14ac:dyDescent="0.2">
      <c r="A60" s="59" t="s">
        <v>123</v>
      </c>
      <c r="B60" s="62" t="s">
        <v>150</v>
      </c>
      <c r="C60" s="62" t="s">
        <v>150</v>
      </c>
      <c r="D60" s="62" t="s">
        <v>150</v>
      </c>
      <c r="E60" s="62" t="s">
        <v>150</v>
      </c>
      <c r="F60" s="62" t="s">
        <v>150</v>
      </c>
      <c r="G60" s="63" t="s">
        <v>150</v>
      </c>
      <c r="I60" s="76"/>
      <c r="J60" s="76"/>
      <c r="K60" s="76"/>
      <c r="L60" s="76"/>
      <c r="M60" s="76"/>
      <c r="N60" s="76"/>
    </row>
    <row r="61" spans="1:14" x14ac:dyDescent="0.2">
      <c r="A61" s="53" t="s">
        <v>124</v>
      </c>
      <c r="B61" s="62">
        <v>1830.4</v>
      </c>
      <c r="C61" s="62">
        <v>22.2</v>
      </c>
      <c r="D61" s="62">
        <v>0</v>
      </c>
      <c r="E61" s="62">
        <v>14.7</v>
      </c>
      <c r="F61" s="62">
        <v>1867.3</v>
      </c>
      <c r="G61" s="63">
        <v>14.3</v>
      </c>
      <c r="I61" s="76"/>
      <c r="J61" s="76"/>
      <c r="K61" s="76"/>
      <c r="L61" s="76"/>
      <c r="M61" s="76"/>
      <c r="N61" s="76"/>
    </row>
    <row r="62" spans="1:14" x14ac:dyDescent="0.2">
      <c r="A62" s="59" t="s">
        <v>125</v>
      </c>
      <c r="B62" s="62" t="s">
        <v>150</v>
      </c>
      <c r="C62" s="62" t="s">
        <v>150</v>
      </c>
      <c r="D62" s="62" t="s">
        <v>150</v>
      </c>
      <c r="E62" s="62" t="s">
        <v>150</v>
      </c>
      <c r="F62" s="62" t="s">
        <v>150</v>
      </c>
      <c r="G62" s="63" t="s">
        <v>150</v>
      </c>
      <c r="I62" s="76"/>
      <c r="J62" s="76"/>
      <c r="K62" s="76"/>
      <c r="L62" s="76"/>
      <c r="M62" s="76"/>
      <c r="N62" s="76"/>
    </row>
    <row r="63" spans="1:14" x14ac:dyDescent="0.2">
      <c r="A63" s="53" t="s">
        <v>126</v>
      </c>
      <c r="B63" s="62">
        <v>151.6</v>
      </c>
      <c r="C63" s="62">
        <v>0</v>
      </c>
      <c r="D63" s="62">
        <v>0</v>
      </c>
      <c r="E63" s="62">
        <v>125.5</v>
      </c>
      <c r="F63" s="62">
        <v>277.10000000000002</v>
      </c>
      <c r="G63" s="63">
        <v>125.5</v>
      </c>
      <c r="I63" s="76"/>
      <c r="J63" s="76"/>
      <c r="K63" s="76"/>
      <c r="L63" s="76"/>
      <c r="M63" s="76"/>
      <c r="N63" s="76"/>
    </row>
    <row r="64" spans="1:14" x14ac:dyDescent="0.2">
      <c r="A64" s="53" t="s">
        <v>127</v>
      </c>
      <c r="B64" s="62">
        <v>35.799999999999997</v>
      </c>
      <c r="C64" s="62">
        <v>0</v>
      </c>
      <c r="D64" s="62">
        <v>0</v>
      </c>
      <c r="E64" s="62">
        <v>28.7</v>
      </c>
      <c r="F64" s="62">
        <v>64.5</v>
      </c>
      <c r="G64" s="63">
        <v>28.7</v>
      </c>
      <c r="I64" s="76"/>
      <c r="J64" s="76"/>
      <c r="K64" s="76"/>
      <c r="L64" s="76"/>
      <c r="M64" s="76"/>
      <c r="N64" s="76"/>
    </row>
    <row r="65" spans="1:14" x14ac:dyDescent="0.2">
      <c r="A65" s="53" t="s">
        <v>97</v>
      </c>
      <c r="B65" s="62" t="s">
        <v>150</v>
      </c>
      <c r="C65" s="62" t="s">
        <v>150</v>
      </c>
      <c r="D65" s="62" t="s">
        <v>150</v>
      </c>
      <c r="E65" s="62"/>
      <c r="F65" s="62"/>
      <c r="G65" s="63"/>
      <c r="I65" s="76"/>
      <c r="J65" s="76"/>
      <c r="K65" s="76"/>
      <c r="L65" s="76"/>
      <c r="M65" s="76"/>
      <c r="N65" s="76"/>
    </row>
    <row r="66" spans="1:14" x14ac:dyDescent="0.2">
      <c r="A66" s="53" t="s">
        <v>128</v>
      </c>
      <c r="B66" s="62">
        <v>12.7</v>
      </c>
      <c r="C66" s="62">
        <v>0</v>
      </c>
      <c r="D66" s="62">
        <v>0</v>
      </c>
      <c r="E66" s="65" t="s">
        <v>129</v>
      </c>
      <c r="F66" s="62">
        <v>12.8</v>
      </c>
      <c r="G66" s="66" t="s">
        <v>129</v>
      </c>
      <c r="I66" s="76"/>
      <c r="J66" s="76"/>
      <c r="K66" s="76"/>
      <c r="L66" s="76"/>
      <c r="M66" s="76"/>
      <c r="N66" s="76"/>
    </row>
    <row r="67" spans="1:14" x14ac:dyDescent="0.2">
      <c r="A67" s="59" t="s">
        <v>130</v>
      </c>
      <c r="B67" s="62"/>
      <c r="C67" s="62"/>
      <c r="D67" s="62"/>
      <c r="E67" s="62"/>
      <c r="F67" s="62"/>
      <c r="G67" s="63"/>
      <c r="I67" s="76" t="str">
        <f t="shared" ref="I67:I73" si="0">IF(ISBLANK(B67),"",ROUND(B67,1))</f>
        <v/>
      </c>
      <c r="J67" s="76" t="str">
        <f t="shared" ref="J67:J73" si="1">IF(ISBLANK(C67),"",ROUND(C67,1))</f>
        <v/>
      </c>
      <c r="K67" s="76" t="str">
        <f t="shared" ref="K67:K73" si="2">IF(ISBLANK(D67),"",ROUND(D67,1))</f>
        <v/>
      </c>
      <c r="L67" s="76"/>
      <c r="M67" s="76"/>
      <c r="N67" s="76"/>
    </row>
    <row r="68" spans="1:14" x14ac:dyDescent="0.2">
      <c r="A68" s="53" t="s">
        <v>131</v>
      </c>
      <c r="B68" s="62">
        <v>96.8</v>
      </c>
      <c r="C68" s="62">
        <v>0</v>
      </c>
      <c r="D68" s="62">
        <v>0</v>
      </c>
      <c r="E68" s="62">
        <v>10.3</v>
      </c>
      <c r="F68" s="62">
        <v>107.1</v>
      </c>
      <c r="G68" s="63">
        <v>10.3</v>
      </c>
      <c r="I68" s="76"/>
      <c r="J68" s="76"/>
      <c r="K68" s="76"/>
      <c r="L68" s="76"/>
      <c r="M68" s="76"/>
      <c r="N68" s="76"/>
    </row>
    <row r="69" spans="1:14" x14ac:dyDescent="0.2">
      <c r="A69" s="59" t="s">
        <v>132</v>
      </c>
      <c r="B69" s="62" t="s">
        <v>150</v>
      </c>
      <c r="C69" s="62" t="s">
        <v>150</v>
      </c>
      <c r="D69" s="62" t="s">
        <v>150</v>
      </c>
      <c r="E69" s="62" t="s">
        <v>150</v>
      </c>
      <c r="F69" s="62" t="s">
        <v>150</v>
      </c>
      <c r="G69" s="63" t="s">
        <v>150</v>
      </c>
      <c r="I69" s="76"/>
      <c r="J69" s="76"/>
      <c r="K69" s="76"/>
      <c r="L69" s="76"/>
      <c r="M69" s="76"/>
      <c r="N69" s="76"/>
    </row>
    <row r="70" spans="1:14" ht="15" thickBot="1" x14ac:dyDescent="0.25">
      <c r="A70" s="53" t="s">
        <v>133</v>
      </c>
      <c r="B70" s="62">
        <v>265.60000000000002</v>
      </c>
      <c r="C70" s="62">
        <v>0</v>
      </c>
      <c r="D70" s="62">
        <v>0</v>
      </c>
      <c r="E70" s="62">
        <v>6.2</v>
      </c>
      <c r="F70" s="62">
        <v>271.8</v>
      </c>
      <c r="G70" s="63">
        <v>6.2</v>
      </c>
      <c r="I70" s="76"/>
      <c r="J70" s="76"/>
      <c r="K70" s="76"/>
      <c r="L70" s="76"/>
      <c r="M70" s="76"/>
      <c r="N70" s="76"/>
    </row>
    <row r="71" spans="1:14" x14ac:dyDescent="0.2">
      <c r="A71" s="57" t="s">
        <v>134</v>
      </c>
      <c r="B71" s="67" t="s">
        <v>150</v>
      </c>
      <c r="C71" s="68">
        <v>0</v>
      </c>
      <c r="D71" s="68">
        <v>0</v>
      </c>
      <c r="E71" s="68">
        <v>1039.7</v>
      </c>
      <c r="F71" s="68" t="s">
        <v>150</v>
      </c>
      <c r="G71" s="69">
        <v>870.2</v>
      </c>
      <c r="I71" s="76"/>
      <c r="J71" s="76"/>
      <c r="K71" s="76"/>
      <c r="L71" s="76"/>
      <c r="M71" s="76"/>
      <c r="N71" s="76"/>
    </row>
    <row r="72" spans="1:14" x14ac:dyDescent="0.2">
      <c r="A72" s="50"/>
      <c r="B72" s="70"/>
      <c r="C72" s="70"/>
      <c r="D72" s="70"/>
      <c r="E72" s="70"/>
      <c r="F72" s="70"/>
      <c r="G72" s="63"/>
      <c r="I72" s="76"/>
      <c r="J72" s="76"/>
      <c r="K72" s="76"/>
      <c r="L72" s="76"/>
      <c r="M72" s="76"/>
      <c r="N72" s="76"/>
    </row>
    <row r="73" spans="1:14" x14ac:dyDescent="0.2">
      <c r="A73" s="57" t="s">
        <v>135</v>
      </c>
      <c r="B73" s="62"/>
      <c r="C73" s="62"/>
      <c r="D73" s="62"/>
      <c r="E73" s="62"/>
      <c r="F73" s="62"/>
      <c r="G73" s="63"/>
      <c r="I73" s="76" t="str">
        <f t="shared" si="0"/>
        <v/>
      </c>
      <c r="J73" s="76" t="str">
        <f t="shared" si="1"/>
        <v/>
      </c>
      <c r="K73" s="76" t="str">
        <f t="shared" si="2"/>
        <v/>
      </c>
      <c r="L73" s="76" t="str">
        <f t="shared" ref="L73" si="3">IF(ISBLANK(E73),"",ROUND(E73,1))</f>
        <v/>
      </c>
      <c r="M73" s="76" t="str">
        <f t="shared" ref="M73" si="4">IF(ISBLANK(F73),"",ROUND(F73,1))</f>
        <v/>
      </c>
      <c r="N73" s="76" t="str">
        <f t="shared" ref="N73" si="5">IF(ISBLANK(G73),"",ROUND(G73,1))</f>
        <v/>
      </c>
    </row>
    <row r="74" spans="1:14" x14ac:dyDescent="0.2">
      <c r="A74" s="59" t="s">
        <v>80</v>
      </c>
      <c r="B74" s="70"/>
      <c r="C74" s="70"/>
      <c r="D74" s="70"/>
      <c r="E74" s="70"/>
      <c r="F74" s="70"/>
      <c r="G74" s="63"/>
      <c r="I74" s="76" t="str">
        <f t="shared" ref="I74" si="6">IF(ISBLANK(B74),"",ROUND(B74,1))</f>
        <v/>
      </c>
      <c r="J74" s="76" t="str">
        <f t="shared" ref="J74" si="7">IF(ISBLANK(C74),"",ROUND(C74,1))</f>
        <v/>
      </c>
      <c r="K74" s="76" t="str">
        <f t="shared" ref="K74" si="8">IF(ISBLANK(D74),"",ROUND(D74,1))</f>
        <v/>
      </c>
      <c r="L74" s="76" t="str">
        <f t="shared" ref="L74" si="9">IF(ISBLANK(E74),"",ROUND(E74,1))</f>
        <v/>
      </c>
      <c r="M74" s="76" t="str">
        <f t="shared" ref="M74" si="10">IF(ISBLANK(F74),"",ROUND(F74,1))</f>
        <v/>
      </c>
      <c r="N74" s="76" t="str">
        <f t="shared" ref="N74" si="11">IF(ISBLANK(G74),"",ROUND(G74,1))</f>
        <v/>
      </c>
    </row>
    <row r="75" spans="1:14" x14ac:dyDescent="0.2">
      <c r="A75" s="53" t="s">
        <v>136</v>
      </c>
      <c r="B75" s="62">
        <v>1.4E-2</v>
      </c>
      <c r="C75" s="62">
        <v>0</v>
      </c>
      <c r="D75" s="62">
        <v>0</v>
      </c>
      <c r="E75" s="62">
        <v>0.9</v>
      </c>
      <c r="F75" s="62">
        <v>0.9</v>
      </c>
      <c r="G75" s="63">
        <v>0.9</v>
      </c>
      <c r="I75" s="76"/>
      <c r="J75" s="76"/>
      <c r="K75" s="76"/>
      <c r="L75" s="76"/>
      <c r="M75" s="76"/>
      <c r="N75" s="76"/>
    </row>
    <row r="76" spans="1:14" x14ac:dyDescent="0.2">
      <c r="A76" s="59" t="s">
        <v>103</v>
      </c>
      <c r="B76" s="70"/>
      <c r="C76" s="70"/>
      <c r="D76" s="70"/>
      <c r="E76" s="70" t="s">
        <v>150</v>
      </c>
      <c r="F76" s="70" t="s">
        <v>150</v>
      </c>
      <c r="G76" s="63" t="s">
        <v>150</v>
      </c>
      <c r="I76" s="76"/>
      <c r="J76" s="76"/>
      <c r="K76" s="76"/>
      <c r="L76" s="76"/>
      <c r="M76" s="76"/>
      <c r="N76" s="76"/>
    </row>
    <row r="77" spans="1:14" x14ac:dyDescent="0.2">
      <c r="A77" s="53" t="s">
        <v>137</v>
      </c>
      <c r="B77" s="62">
        <v>1.9</v>
      </c>
      <c r="C77" s="62">
        <v>0</v>
      </c>
      <c r="D77" s="62">
        <v>0</v>
      </c>
      <c r="E77" s="62">
        <v>1.6</v>
      </c>
      <c r="F77" s="62">
        <v>3.5</v>
      </c>
      <c r="G77" s="63">
        <v>1.6</v>
      </c>
      <c r="I77" s="76"/>
      <c r="J77" s="76"/>
      <c r="K77" s="76"/>
      <c r="L77" s="76"/>
      <c r="M77" s="76"/>
      <c r="N77" s="76"/>
    </row>
    <row r="78" spans="1:14" x14ac:dyDescent="0.2">
      <c r="A78" s="59" t="s">
        <v>108</v>
      </c>
      <c r="B78" s="70" t="s">
        <v>150</v>
      </c>
      <c r="C78" s="70"/>
      <c r="D78" s="70"/>
      <c r="E78" s="70" t="s">
        <v>150</v>
      </c>
      <c r="F78" s="70" t="s">
        <v>150</v>
      </c>
      <c r="G78" s="63" t="s">
        <v>150</v>
      </c>
      <c r="I78" s="76"/>
      <c r="J78" s="76"/>
      <c r="K78" s="76"/>
      <c r="L78" s="76"/>
      <c r="M78" s="76"/>
      <c r="N78" s="76"/>
    </row>
    <row r="79" spans="1:14" x14ac:dyDescent="0.2">
      <c r="A79" s="53" t="s">
        <v>138</v>
      </c>
      <c r="B79" s="62">
        <v>238.9</v>
      </c>
      <c r="C79" s="62">
        <v>0</v>
      </c>
      <c r="D79" s="62">
        <v>0</v>
      </c>
      <c r="E79" s="62">
        <v>11.8</v>
      </c>
      <c r="F79" s="62">
        <v>250.7</v>
      </c>
      <c r="G79" s="63">
        <v>11.8</v>
      </c>
      <c r="I79" s="76"/>
      <c r="J79" s="76"/>
      <c r="K79" s="76"/>
      <c r="L79" s="76"/>
      <c r="M79" s="76"/>
      <c r="N79" s="76"/>
    </row>
    <row r="80" spans="1:14" x14ac:dyDescent="0.2">
      <c r="A80" s="59" t="s">
        <v>117</v>
      </c>
      <c r="B80" s="70" t="s">
        <v>150</v>
      </c>
      <c r="C80" s="70"/>
      <c r="D80" s="70"/>
      <c r="E80" s="70" t="s">
        <v>150</v>
      </c>
      <c r="F80" s="70" t="s">
        <v>150</v>
      </c>
      <c r="G80" s="63" t="s">
        <v>150</v>
      </c>
      <c r="I80" s="76"/>
      <c r="J80" s="76"/>
      <c r="K80" s="76"/>
      <c r="L80" s="76"/>
      <c r="M80" s="76"/>
      <c r="N80" s="76"/>
    </row>
    <row r="81" spans="1:14" x14ac:dyDescent="0.2">
      <c r="A81" s="53" t="s">
        <v>139</v>
      </c>
      <c r="B81" s="62">
        <v>68.400000000000006</v>
      </c>
      <c r="C81" s="62">
        <v>0</v>
      </c>
      <c r="D81" s="62">
        <v>0</v>
      </c>
      <c r="E81" s="62">
        <v>11.7</v>
      </c>
      <c r="F81" s="62">
        <v>80.099999999999994</v>
      </c>
      <c r="G81" s="63">
        <v>11.7</v>
      </c>
      <c r="I81" s="76"/>
      <c r="J81" s="76"/>
      <c r="K81" s="76"/>
      <c r="L81" s="76"/>
      <c r="M81" s="76"/>
      <c r="N81" s="76"/>
    </row>
    <row r="82" spans="1:14" x14ac:dyDescent="0.2">
      <c r="A82" s="59" t="s">
        <v>119</v>
      </c>
      <c r="B82" s="70" t="s">
        <v>150</v>
      </c>
      <c r="C82" s="70"/>
      <c r="D82" s="70"/>
      <c r="E82" s="70"/>
      <c r="F82" s="70"/>
      <c r="G82" s="63"/>
      <c r="I82" s="76"/>
      <c r="J82" s="76"/>
      <c r="K82" s="76"/>
      <c r="L82" s="76"/>
      <c r="M82" s="76"/>
      <c r="N82" s="76"/>
    </row>
    <row r="83" spans="1:14" x14ac:dyDescent="0.2">
      <c r="A83" s="53" t="s">
        <v>140</v>
      </c>
      <c r="B83" s="62">
        <v>2.5</v>
      </c>
      <c r="C83" s="62">
        <v>0</v>
      </c>
      <c r="D83" s="62">
        <v>0</v>
      </c>
      <c r="E83" s="65" t="s">
        <v>129</v>
      </c>
      <c r="F83" s="62">
        <v>2.5</v>
      </c>
      <c r="G83" s="66" t="s">
        <v>129</v>
      </c>
      <c r="I83" s="76"/>
      <c r="J83" s="76"/>
      <c r="K83" s="76"/>
      <c r="L83" s="76"/>
      <c r="M83" s="76"/>
      <c r="N83" s="76"/>
    </row>
    <row r="84" spans="1:14" x14ac:dyDescent="0.2">
      <c r="A84" s="59" t="s">
        <v>125</v>
      </c>
      <c r="B84" s="70"/>
      <c r="C84" s="70"/>
      <c r="D84" s="70"/>
      <c r="E84" s="70"/>
      <c r="F84" s="70"/>
      <c r="G84" s="63"/>
      <c r="I84" s="76"/>
      <c r="J84" s="76"/>
      <c r="K84" s="76"/>
      <c r="L84" s="76"/>
      <c r="M84" s="76"/>
      <c r="N84" s="76"/>
    </row>
    <row r="85" spans="1:14" x14ac:dyDescent="0.2">
      <c r="A85" s="53" t="s">
        <v>141</v>
      </c>
      <c r="B85" s="62">
        <v>0.2</v>
      </c>
      <c r="C85" s="62">
        <v>0</v>
      </c>
      <c r="D85" s="62">
        <v>0</v>
      </c>
      <c r="E85" s="62">
        <v>1.5</v>
      </c>
      <c r="F85" s="62">
        <v>1.7</v>
      </c>
      <c r="G85" s="63">
        <v>1.5</v>
      </c>
      <c r="I85" s="76"/>
      <c r="J85" s="76"/>
      <c r="K85" s="76"/>
      <c r="L85" s="76"/>
      <c r="M85" s="76"/>
      <c r="N85" s="76"/>
    </row>
    <row r="86" spans="1:14" x14ac:dyDescent="0.2">
      <c r="A86" s="59" t="s">
        <v>142</v>
      </c>
      <c r="B86" s="70"/>
      <c r="C86" s="70" t="s">
        <v>150</v>
      </c>
      <c r="D86" s="70" t="s">
        <v>150</v>
      </c>
      <c r="E86" s="70" t="s">
        <v>150</v>
      </c>
      <c r="F86" s="70" t="s">
        <v>150</v>
      </c>
      <c r="G86" s="63" t="s">
        <v>150</v>
      </c>
      <c r="I86" s="76"/>
      <c r="J86" s="76"/>
      <c r="K86" s="76"/>
      <c r="L86" s="76"/>
      <c r="M86" s="76"/>
      <c r="N86" s="76"/>
    </row>
    <row r="87" spans="1:14" x14ac:dyDescent="0.2">
      <c r="A87" s="53" t="s">
        <v>143</v>
      </c>
      <c r="B87" s="62">
        <v>17.899999999999999</v>
      </c>
      <c r="C87" s="62">
        <v>0</v>
      </c>
      <c r="D87" s="62">
        <v>0</v>
      </c>
      <c r="E87" s="62">
        <v>7.8</v>
      </c>
      <c r="F87" s="62">
        <v>25.8</v>
      </c>
      <c r="G87" s="63">
        <v>7.8</v>
      </c>
      <c r="I87" s="76"/>
      <c r="J87" s="76"/>
      <c r="K87" s="76"/>
      <c r="L87" s="76"/>
      <c r="M87" s="76"/>
      <c r="N87" s="76"/>
    </row>
    <row r="88" spans="1:14" x14ac:dyDescent="0.2">
      <c r="A88" s="59" t="s">
        <v>144</v>
      </c>
      <c r="B88" s="70" t="s">
        <v>150</v>
      </c>
      <c r="C88" s="70" t="s">
        <v>150</v>
      </c>
      <c r="D88" s="70" t="s">
        <v>150</v>
      </c>
      <c r="E88" s="70" t="s">
        <v>150</v>
      </c>
      <c r="F88" s="70" t="s">
        <v>150</v>
      </c>
      <c r="G88" s="63" t="s">
        <v>150</v>
      </c>
      <c r="I88" s="76"/>
      <c r="J88" s="76"/>
      <c r="K88" s="76"/>
      <c r="L88" s="76"/>
      <c r="M88" s="76"/>
      <c r="N88" s="76"/>
    </row>
    <row r="89" spans="1:14" x14ac:dyDescent="0.2">
      <c r="A89" s="53" t="s">
        <v>145</v>
      </c>
      <c r="B89" s="62">
        <v>10.4</v>
      </c>
      <c r="C89" s="62">
        <v>0</v>
      </c>
      <c r="D89" s="62">
        <v>0</v>
      </c>
      <c r="E89" s="62">
        <v>62</v>
      </c>
      <c r="F89" s="62">
        <v>72.400000000000006</v>
      </c>
      <c r="G89" s="63">
        <v>62</v>
      </c>
      <c r="I89" s="76"/>
      <c r="J89" s="76"/>
      <c r="K89" s="76"/>
      <c r="L89" s="76"/>
      <c r="M89" s="76"/>
      <c r="N89" s="76"/>
    </row>
    <row r="90" spans="1:14" x14ac:dyDescent="0.2">
      <c r="A90" s="59" t="s">
        <v>146</v>
      </c>
      <c r="B90" s="70" t="s">
        <v>150</v>
      </c>
      <c r="C90" s="70" t="s">
        <v>150</v>
      </c>
      <c r="D90" s="70" t="s">
        <v>150</v>
      </c>
      <c r="E90" s="70" t="s">
        <v>150</v>
      </c>
      <c r="F90" s="70" t="s">
        <v>150</v>
      </c>
      <c r="G90" s="63" t="s">
        <v>150</v>
      </c>
      <c r="I90" s="76"/>
      <c r="J90" s="76"/>
      <c r="K90" s="76"/>
      <c r="L90" s="76"/>
      <c r="M90" s="76"/>
      <c r="N90" s="76"/>
    </row>
    <row r="91" spans="1:14" ht="15" thickBot="1" x14ac:dyDescent="0.25">
      <c r="A91" s="53" t="s">
        <v>147</v>
      </c>
      <c r="B91" s="62">
        <v>0</v>
      </c>
      <c r="C91" s="62">
        <v>0</v>
      </c>
      <c r="D91" s="62">
        <v>11.9</v>
      </c>
      <c r="E91" s="62">
        <v>0</v>
      </c>
      <c r="F91" s="62">
        <v>11.9</v>
      </c>
      <c r="G91" s="63">
        <v>11.9</v>
      </c>
      <c r="I91" s="76"/>
      <c r="J91" s="76"/>
      <c r="K91" s="76"/>
      <c r="L91" s="76"/>
      <c r="M91" s="76"/>
      <c r="N91" s="76"/>
    </row>
    <row r="92" spans="1:14" x14ac:dyDescent="0.2">
      <c r="A92" s="57" t="s">
        <v>148</v>
      </c>
      <c r="B92" s="71" t="s">
        <v>150</v>
      </c>
      <c r="C92" s="68">
        <v>0</v>
      </c>
      <c r="D92" s="68">
        <v>11.9</v>
      </c>
      <c r="E92" s="68">
        <v>97.4</v>
      </c>
      <c r="F92" s="68" t="s">
        <v>150</v>
      </c>
      <c r="G92" s="69">
        <v>109.3</v>
      </c>
      <c r="I92" s="76"/>
      <c r="J92" s="76"/>
      <c r="K92" s="76"/>
      <c r="L92" s="76"/>
      <c r="M92" s="76"/>
      <c r="N92" s="76"/>
    </row>
    <row r="93" spans="1:14" x14ac:dyDescent="0.2">
      <c r="A93" s="50"/>
      <c r="B93" s="70" t="s">
        <v>150</v>
      </c>
      <c r="C93" s="70" t="s">
        <v>150</v>
      </c>
      <c r="D93" s="70" t="s">
        <v>150</v>
      </c>
      <c r="E93" s="70" t="s">
        <v>150</v>
      </c>
      <c r="F93" s="70" t="s">
        <v>150</v>
      </c>
      <c r="G93" s="63" t="s">
        <v>150</v>
      </c>
      <c r="I93" s="76"/>
      <c r="J93" s="76"/>
      <c r="K93" s="76"/>
      <c r="L93" s="76"/>
      <c r="M93" s="76"/>
      <c r="N93" s="76"/>
    </row>
    <row r="94" spans="1:14" x14ac:dyDescent="0.2">
      <c r="A94" s="72" t="s">
        <v>149</v>
      </c>
      <c r="B94" s="70" t="s">
        <v>150</v>
      </c>
      <c r="C94" s="73" t="s">
        <v>150</v>
      </c>
      <c r="D94" s="74" t="s">
        <v>150</v>
      </c>
      <c r="E94" s="74" t="s">
        <v>150</v>
      </c>
      <c r="F94" s="70" t="s">
        <v>150</v>
      </c>
      <c r="G94" s="75">
        <v>979.5</v>
      </c>
      <c r="I94" s="76"/>
      <c r="J94" s="76"/>
      <c r="K94" s="76"/>
      <c r="L94" s="76"/>
      <c r="M94" s="76"/>
      <c r="N94" s="76"/>
    </row>
    <row r="96" spans="1:14" x14ac:dyDescent="0.2">
      <c r="A96" s="77" t="s">
        <v>152</v>
      </c>
    </row>
    <row r="97" spans="1:1" x14ac:dyDescent="0.2">
      <c r="A97" s="77" t="s">
        <v>153</v>
      </c>
    </row>
    <row r="98" spans="1:1" x14ac:dyDescent="0.2">
      <c r="A98" s="77" t="s">
        <v>154</v>
      </c>
    </row>
    <row r="99" spans="1:1" x14ac:dyDescent="0.2">
      <c r="A99" s="77" t="s">
        <v>151</v>
      </c>
    </row>
    <row r="100" spans="1:1" x14ac:dyDescent="0.2">
      <c r="A100" s="77"/>
    </row>
  </sheetData>
  <mergeCells count="6">
    <mergeCell ref="G3:G4"/>
    <mergeCell ref="B2:B4"/>
    <mergeCell ref="C2:C4"/>
    <mergeCell ref="D2:E2"/>
    <mergeCell ref="F2:F4"/>
    <mergeCell ref="E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4.1</vt:lpstr>
      <vt:lpstr>Table 4.2</vt:lpstr>
      <vt:lpstr>Table 4.3</vt:lpstr>
      <vt:lpstr>'Table 4.1'!Print_Area</vt:lpstr>
      <vt:lpstr>'Table 4.2'!Print_Area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Budget Paper 3 Appendix 4 - Consolidated Account and the Treasurer's Advance</dc:title>
  <dc:subject>2021-22 Budget</dc:subject>
  <dc:creator>Department of Treasury WA</dc:creator>
  <cp:keywords>The Consolidated Account And The Treasurer's Advance</cp:keywords>
  <cp:lastModifiedBy>Richmond, Leanne</cp:lastModifiedBy>
  <cp:lastPrinted>2016-04-15T07:10:13Z</cp:lastPrinted>
  <dcterms:created xsi:type="dcterms:W3CDTF">2014-12-04T08:19:30Z</dcterms:created>
  <dcterms:modified xsi:type="dcterms:W3CDTF">2021-09-08T04:46:26Z</dcterms:modified>
</cp:coreProperties>
</file>