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Publications\Budget\26_BUDGET_2024-25\03-BP3-Economic-and-Fiscal-Outlook\07-Excel\"/>
    </mc:Choice>
  </mc:AlternateContent>
  <xr:revisionPtr revIDLastSave="0" documentId="13_ncr:1_{AD749CD2-014F-4EF2-B3A7-ED118608DC4E}" xr6:coauthVersionLast="47" xr6:coauthVersionMax="47" xr10:uidLastSave="{00000000-0000-0000-0000-000000000000}"/>
  <bookViews>
    <workbookView xWindow="-120" yWindow="-120" windowWidth="29040" windowHeight="15840" xr2:uid="{AAF7CBCE-35E0-40A8-8814-BA362515D8A6}"/>
  </bookViews>
  <sheets>
    <sheet name="Figure 1" sheetId="4" r:id="rId1"/>
    <sheet name="Table 1" sheetId="5" r:id="rId2"/>
    <sheet name="Table 2" sheetId="29" r:id="rId3"/>
    <sheet name="Table 3" sheetId="12" r:id="rId4"/>
    <sheet name="Table 4" sheetId="6" r:id="rId5"/>
    <sheet name="Table 5" sheetId="7" r:id="rId6"/>
    <sheet name="Table 6" sheetId="9" r:id="rId7"/>
    <sheet name="Table 7" sheetId="14" r:id="rId8"/>
    <sheet name="Table 8" sheetId="15" r:id="rId9"/>
    <sheet name="Table 9" sheetId="13" r:id="rId10"/>
    <sheet name="Table 10" sheetId="16" r:id="rId11"/>
    <sheet name="Table 11" sheetId="17" r:id="rId12"/>
    <sheet name="Table 12" sheetId="18" r:id="rId13"/>
    <sheet name="Table 13" sheetId="19" r:id="rId14"/>
    <sheet name="Table 14" sheetId="20" r:id="rId15"/>
    <sheet name="Table 15" sheetId="21" r:id="rId16"/>
    <sheet name="Table 16" sheetId="22" r:id="rId17"/>
    <sheet name="Table 17" sheetId="23" r:id="rId18"/>
    <sheet name="Table 18" sheetId="24" r:id="rId19"/>
    <sheet name="Table 19" sheetId="25" r:id="rId20"/>
    <sheet name="Table 20" sheetId="26" r:id="rId21"/>
    <sheet name="Table 21" sheetId="27" r:id="rId22"/>
    <sheet name="Table 22" sheetId="28" r:id="rId23"/>
  </sheets>
  <definedNames>
    <definedName name="_xlnm._FilterDatabase" localSheetId="0" hidden="1">'Figure 1'!$A$31:$C$39</definedName>
    <definedName name="_Hlk132636783" localSheetId="13">'Table 13'!$A$29</definedName>
    <definedName name="_Hlk162534979" localSheetId="11">'Table 11'!$A$7</definedName>
    <definedName name="_Hlk163807365" localSheetId="13">'Table 13'!$A$19</definedName>
    <definedName name="_Hlk164240496" localSheetId="11">'Table 11'!$A$12</definedName>
    <definedName name="_Hlk164240884" localSheetId="14">'Table 14'!$A$13</definedName>
    <definedName name="OLE_LINK2" localSheetId="22">'Table 22'!$A$7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9" l="1"/>
  <c r="D8" i="9"/>
  <c r="B35" i="13" l="1"/>
</calcChain>
</file>

<file path=xl/sharedStrings.xml><?xml version="1.0" encoding="utf-8"?>
<sst xmlns="http://schemas.openxmlformats.org/spreadsheetml/2006/main" count="1271" uniqueCount="463">
  <si>
    <t>ASSET INVESTMENT IN ROAD, RAIL AND TRANSPORT INFRASTRUCTURE</t>
  </si>
  <si>
    <t>2023‑24</t>
  </si>
  <si>
    <t>2024‑25</t>
  </si>
  <si>
    <t>2025‑26</t>
  </si>
  <si>
    <t>2026‑27</t>
  </si>
  <si>
    <t>2027‑28</t>
  </si>
  <si>
    <t>$m</t>
  </si>
  <si>
    <t>Main Roads</t>
  </si>
  <si>
    <t>Public Transport Authority</t>
  </si>
  <si>
    <t>Department of Transport</t>
  </si>
  <si>
    <t>Provision for METRONET Projects Under Development</t>
  </si>
  <si>
    <t>ASSET INVESTMENT IN PORTS</t>
  </si>
  <si>
    <t>Fremantle Port Authority</t>
  </si>
  <si>
    <t>Kimberley Ports Authority</t>
  </si>
  <si>
    <t>Mid West Ports Authority</t>
  </si>
  <si>
    <t>Pilbara Ports Authority</t>
  </si>
  <si>
    <t>Southern Ports Authority</t>
  </si>
  <si>
    <t>TOTAL</t>
  </si>
  <si>
    <t>Water Corporation</t>
  </si>
  <si>
    <t>Busselton Water Corporation</t>
  </si>
  <si>
    <t>Western Power</t>
  </si>
  <si>
    <t>Horizon Power</t>
  </si>
  <si>
    <t>Education</t>
  </si>
  <si>
    <t>Training and Workforce Development</t>
  </si>
  <si>
    <t>TAFE Colleges</t>
  </si>
  <si>
    <t>Building and Construction Industry Training Board</t>
  </si>
  <si>
    <t>WA Health</t>
  </si>
  <si>
    <t>Mental Health Commission</t>
  </si>
  <si>
    <t>Communities</t>
  </si>
  <si>
    <t>DevelopmentWA</t>
  </si>
  <si>
    <t>Western Australian Planning Commission</t>
  </si>
  <si>
    <t>Local Government, Sport and Cultural Industries</t>
  </si>
  <si>
    <t>Western Australian Institute of Sport</t>
  </si>
  <si>
    <t>ASSET INVESTMENT IN COMMUNITY SAFETY</t>
  </si>
  <si>
    <t>Western Australia Police Force</t>
  </si>
  <si>
    <t>Justice</t>
  </si>
  <si>
    <t>Fire and Emergency Services</t>
  </si>
  <si>
    <t>Utilities</t>
  </si>
  <si>
    <t>Transport</t>
  </si>
  <si>
    <t>Biodiversity, Conservation and Attractions</t>
  </si>
  <si>
    <t>Communities, Housing and Land</t>
  </si>
  <si>
    <t>Ports</t>
  </si>
  <si>
    <t>ASSET INVESTMENT IN COMMUNITIES, HOUSING AND LAND</t>
  </si>
  <si>
    <t>Figure 1</t>
  </si>
  <si>
    <t>ASSET INVESTMENT PROGRAM</t>
  </si>
  <si>
    <t>2024-25 to 2027-28</t>
  </si>
  <si>
    <t>Chart Data</t>
  </si>
  <si>
    <t>Table 1</t>
  </si>
  <si>
    <t>Note: Columns may not add due to rounding.</t>
  </si>
  <si>
    <t>Table 3</t>
  </si>
  <si>
    <t>Table 4</t>
  </si>
  <si>
    <t>Table 5</t>
  </si>
  <si>
    <t>Table 6</t>
  </si>
  <si>
    <t>Western Australian Sports Centre Trust</t>
  </si>
  <si>
    <t>Table 7</t>
  </si>
  <si>
    <t>OUTDOOR AND ADVENTURE TOURISM</t>
  </si>
  <si>
    <t>Total Spending</t>
  </si>
  <si>
    <t>Boating and Maritime Facilities</t>
  </si>
  <si>
    <t>Jurien Bay Boat Harbour Breakwater Extension</t>
  </si>
  <si>
    <t>Onslow Community Boating Precinct Stage 2</t>
  </si>
  <si>
    <t>Bunbury Fishing Platform</t>
  </si>
  <si>
    <t>Albany Marina Pontoon Jetty</t>
  </si>
  <si>
    <t>Penguin Island Jetty</t>
  </si>
  <si>
    <t>Mount Henry Jetty</t>
  </si>
  <si>
    <t>Cape Keraudren Boat Ramp</t>
  </si>
  <si>
    <t>Albany Little Grove Finger Jetty</t>
  </si>
  <si>
    <t>Total</t>
  </si>
  <si>
    <t>Trails and Recreation</t>
  </si>
  <si>
    <t>Wadandi Track</t>
  </si>
  <si>
    <t>Pemberton Trails Masterplan</t>
  </si>
  <si>
    <t>Peel Regional Trails</t>
  </si>
  <si>
    <t>Kwinana Loop Trail</t>
  </si>
  <si>
    <t>Kalamunda Circuit Trail Masterplan</t>
  </si>
  <si>
    <t>Red Gorge Hike and Cycle Trail</t>
  </si>
  <si>
    <t>Recreation Camps Equipment Upgrades</t>
  </si>
  <si>
    <t>Cape Peron Facility Upgrades</t>
  </si>
  <si>
    <t>John Forrest National Park Trails Plan</t>
  </si>
  <si>
    <t>Tourism Experiences</t>
  </si>
  <si>
    <t>Abrolhos Islands Tourism</t>
  </si>
  <si>
    <t>Kalbarri Foreshore Revitalisation</t>
  </si>
  <si>
    <t>Gloucester and Bicentennial Trees</t>
  </si>
  <si>
    <t>Tourism Attraction Feasibility</t>
  </si>
  <si>
    <t>Campground Facilities</t>
  </si>
  <si>
    <t>Yanchep Golf Course</t>
  </si>
  <si>
    <t>Kangaroo Point</t>
  </si>
  <si>
    <t>D'Entrecasteaux Coast</t>
  </si>
  <si>
    <t>Saint Mary's Inlet</t>
  </si>
  <si>
    <t>Kurrajong and Walardi</t>
  </si>
  <si>
    <t>Cape to Cape campgrounds</t>
  </si>
  <si>
    <t>Martins Tank</t>
  </si>
  <si>
    <t>Big Brook Arboretum</t>
  </si>
  <si>
    <t>Nanga</t>
  </si>
  <si>
    <t>Murray Riverside</t>
  </si>
  <si>
    <t>Conto</t>
  </si>
  <si>
    <t>South West Lakes</t>
  </si>
  <si>
    <t>Greens Island</t>
  </si>
  <si>
    <t>Crystal Springs</t>
  </si>
  <si>
    <t>Package Total</t>
  </si>
  <si>
    <t>School Camps</t>
  </si>
  <si>
    <t>Table 9</t>
  </si>
  <si>
    <t>PARLIAMENT</t>
  </si>
  <si>
    <t>PARLIAMENTARY SERVICES DEPARTMENT</t>
  </si>
  <si>
    <t>-</t>
  </si>
  <si>
    <t>Digital Capability Fund – Parliamentary Information Management System</t>
  </si>
  <si>
    <t>Asset Maintenance Fund – Maintenance Works</t>
  </si>
  <si>
    <t>Air-Conditioning Chiller Replacement</t>
  </si>
  <si>
    <t>Note: Rows may not add due to rounding.</t>
  </si>
  <si>
    <t>MAJOR SPENDING CHANGES SINCE THE 2023-24 MID-YEAR REVIEW</t>
  </si>
  <si>
    <t>Table 10</t>
  </si>
  <si>
    <t>GOVERNMENT ADMINISTRATION</t>
  </si>
  <si>
    <t>PUBLIC SECTOR COMMISSION</t>
  </si>
  <si>
    <t>FINANCIAL ADMINISTRATION</t>
  </si>
  <si>
    <t>Table 11</t>
  </si>
  <si>
    <t>FINANCE</t>
  </si>
  <si>
    <t>GOLD CORPORATION</t>
  </si>
  <si>
    <t>Plant and Equipment Replacement Program</t>
  </si>
  <si>
    <t>2023-24</t>
  </si>
  <si>
    <t>JOBS AND ECONOMIC DEVELOPMENT</t>
  </si>
  <si>
    <t>Table 12</t>
  </si>
  <si>
    <t xml:space="preserve">Kununurra and Eucla Checkpoints and Stockyards </t>
  </si>
  <si>
    <t>Katanning Chemical and Fertiliser Sheds</t>
  </si>
  <si>
    <t>WESTERN AUSTRALIAN MEAT INDUSTRY AUTHORITY</t>
  </si>
  <si>
    <t>ECONOMIC REGULATION AUTHORITY</t>
  </si>
  <si>
    <t>Electronic Identification Scanning Equipment</t>
  </si>
  <si>
    <t>Digital Capability Fund – Delivery and Billing System and Contracts Management System</t>
  </si>
  <si>
    <t>Softwood Plantation Investment Program – Equipment</t>
  </si>
  <si>
    <t>Racing Systems, Infrastructure and Minor Capital</t>
  </si>
  <si>
    <t>Wagering Systems and Products</t>
  </si>
  <si>
    <t xml:space="preserve">Playground Upgrade </t>
  </si>
  <si>
    <t>RACING AND WAGERING WESTERN AUSTRALIA</t>
  </si>
  <si>
    <t>PRIMARY INDUSTRIES AND REGIONAL DEVELOPMENT</t>
  </si>
  <si>
    <t>BURSWOOD PARK BOARD</t>
  </si>
  <si>
    <t>Table 13</t>
  </si>
  <si>
    <t>HEALTH</t>
  </si>
  <si>
    <t>WA HEALTH</t>
  </si>
  <si>
    <t>MENTAL HEALTH COMMISSION</t>
  </si>
  <si>
    <t>Cost Increase</t>
  </si>
  <si>
    <t>Election Commitment – Bunbury Hospital Redevelopment</t>
  </si>
  <si>
    <t>Election Commitment – Geraldton Health Campus Redevelopment</t>
  </si>
  <si>
    <t>Bentley Health Service Surgicentre</t>
  </si>
  <si>
    <t>Joondalup Health Campus Redevelopment Stage 2</t>
  </si>
  <si>
    <t>Medical Equipment and Imaging Replacement Program</t>
  </si>
  <si>
    <t>Minor Building Works Program</t>
  </si>
  <si>
    <t>Fremantle Hospital Safety, Fire Compliance and Critical Electrical Infrastructure</t>
  </si>
  <si>
    <t>Royal Perth Hospital High Voltage Switchgear</t>
  </si>
  <si>
    <t>Anti-Ligature Remediation Program</t>
  </si>
  <si>
    <t>Perth Children’s Hospital – Ward 5A Reconfiguration</t>
  </si>
  <si>
    <t>Critical Staff Accommodation Upgrade Program</t>
  </si>
  <si>
    <t>Perth Health Innovation Hub</t>
  </si>
  <si>
    <t>Bunbury BreastScreen WA Clinic Relocation</t>
  </si>
  <si>
    <t>Table 14</t>
  </si>
  <si>
    <t>EDUCATION AND TRAINING</t>
  </si>
  <si>
    <t>EDUCATION</t>
  </si>
  <si>
    <t>TRAINING AND WORKFORCE DEVELOPMENT AND TAFE COLLEGES</t>
  </si>
  <si>
    <t>2027 New Primary Schools</t>
  </si>
  <si>
    <t>Transportable Classrooms</t>
  </si>
  <si>
    <t>Piara Waters Senior High School Stage 2</t>
  </si>
  <si>
    <t>Preventative Maintenance</t>
  </si>
  <si>
    <t>Bicton Primary School Refurbishment</t>
  </si>
  <si>
    <t>2026 New Primary Schools</t>
  </si>
  <si>
    <t>Caversham Primary School Improvements</t>
  </si>
  <si>
    <t>Mount Hawthorn Education Support Centre Relocation</t>
  </si>
  <si>
    <t>Brabham Senior High School</t>
  </si>
  <si>
    <t>Accommodation for Secondary Schooling</t>
  </si>
  <si>
    <t>Highgate Primary School Modular Expansion</t>
  </si>
  <si>
    <t>Election Commitment – Springfield Primary School</t>
  </si>
  <si>
    <t>Election Commitment – Greenwood College</t>
  </si>
  <si>
    <t>Election Commitment – Warwick Senior High School</t>
  </si>
  <si>
    <t>Piara Waters Senior High School Stage 1</t>
  </si>
  <si>
    <t>Derby District High School</t>
  </si>
  <si>
    <t>Alkimos College Stage 2</t>
  </si>
  <si>
    <t>Election Commitment – Brabham Primary School</t>
  </si>
  <si>
    <t>Inner City Primary School – Project Definition Plan</t>
  </si>
  <si>
    <t>Schools Upgrade Fund</t>
  </si>
  <si>
    <t>Planning for School Additions and Improvements</t>
  </si>
  <si>
    <t>Planning for Upgrades – Esperance Senior High School and Como Secondary College</t>
  </si>
  <si>
    <t>North Metropolitan TAFE – Asset Replacement and Remedial Works Program</t>
  </si>
  <si>
    <t>Construction Futures Centre Exhibit Upgrades</t>
  </si>
  <si>
    <t>Table 15</t>
  </si>
  <si>
    <t>JUSTICE</t>
  </si>
  <si>
    <t>WESTERN AUSTRALIA POLICE FORCE</t>
  </si>
  <si>
    <t>FIRE AND EMERGENCY SERVICES</t>
  </si>
  <si>
    <t>OFFICE OF THE DIRECTOR OF PUBLIC PROSECUTIONS</t>
  </si>
  <si>
    <t>Cannington Police Complex</t>
  </si>
  <si>
    <t>Hillarys Police Station</t>
  </si>
  <si>
    <t xml:space="preserve">Casuarina Prison Expansion </t>
  </si>
  <si>
    <t>Roebourne Regional Prison Air-Conditioning</t>
  </si>
  <si>
    <t>Public Trustee – Trust Management System</t>
  </si>
  <si>
    <t xml:space="preserve">CFRS Stations – Gender Separation Privacy Screens </t>
  </si>
  <si>
    <t xml:space="preserve">Equipment Replacement Program </t>
  </si>
  <si>
    <t xml:space="preserve">Post Incident Hygiene Showers </t>
  </si>
  <si>
    <t>Vehicle Washdown Bay and Paint Spray Booth</t>
  </si>
  <si>
    <t>Cost Increase – VFRS – Margaret River</t>
  </si>
  <si>
    <t>Office Accommodation Fit-out</t>
  </si>
  <si>
    <t>COMMUNITY SAFETY</t>
  </si>
  <si>
    <t>COMMUNITY SERVICES</t>
  </si>
  <si>
    <t>COMMUNITIES</t>
  </si>
  <si>
    <t>Government Regional Officer Housing</t>
  </si>
  <si>
    <t>Cost Increase – Mandurah Common Ground</t>
  </si>
  <si>
    <t>Refurbishment of Out-of-Home-Care Residential Properties</t>
  </si>
  <si>
    <t>Screen Production Facility</t>
  </si>
  <si>
    <t>Perth Cultural Centre Rejuvenation</t>
  </si>
  <si>
    <t>Art Gallery of Western Australia Rooftop Shade</t>
  </si>
  <si>
    <t xml:space="preserve">HBF Stadium – Geothermal Bore Replacement </t>
  </si>
  <si>
    <t>Handrail, Barrier and Access Upgrades</t>
  </si>
  <si>
    <t>WA Athletics Stadium</t>
  </si>
  <si>
    <t>HBF Park</t>
  </si>
  <si>
    <t>WA Rugby Centre Gender Equity Amenities Upgrade</t>
  </si>
  <si>
    <t>WESTERN AUSTRALIAN SPORTS CENTRE TRUST</t>
  </si>
  <si>
    <t>Table 16</t>
  </si>
  <si>
    <t>Table 17</t>
  </si>
  <si>
    <t>TRANSPORT</t>
  </si>
  <si>
    <t xml:space="preserve"> -</t>
  </si>
  <si>
    <t>FREMANTLE PORT AUTHORITY</t>
  </si>
  <si>
    <t>MID WEST PORTS AUTHORITY</t>
  </si>
  <si>
    <t>PILBARA PORTS AUTHORITY</t>
  </si>
  <si>
    <t xml:space="preserve">Ocean Reef Marina </t>
  </si>
  <si>
    <t>Jurien Boat Harbour Breakwater Extension</t>
  </si>
  <si>
    <t xml:space="preserve">Woodman Point Ammo Jetty </t>
  </si>
  <si>
    <t>Barrack Street Jetty One</t>
  </si>
  <si>
    <t>Vessel Asset Management Program</t>
  </si>
  <si>
    <t>Cost Increase – Digital Capability Fund – Taxi User Digital Solution</t>
  </si>
  <si>
    <t>Busselton Office</t>
  </si>
  <si>
    <t>Congdon Street Bridge – Swanbourne</t>
  </si>
  <si>
    <t>Belmont Park Redevelopment</t>
  </si>
  <si>
    <t>Westport Land Acquisitions</t>
  </si>
  <si>
    <t>School Zones and Crossing Program</t>
  </si>
  <si>
    <t>Election Commitment – METRONET</t>
  </si>
  <si>
    <t>Cost Increase – METRONET Projects</t>
  </si>
  <si>
    <t xml:space="preserve">Cost Increase – METRONET Railcar Acquisition and Replacement </t>
  </si>
  <si>
    <t>METRONET – High-Capacity Signalling Program of Works</t>
  </si>
  <si>
    <t>Electric Buses</t>
  </si>
  <si>
    <t xml:space="preserve">Cost Increase </t>
  </si>
  <si>
    <t>Rail Infrastructure Program</t>
  </si>
  <si>
    <t>Australind Railcar Replacement</t>
  </si>
  <si>
    <t>Sustaining Capital Works</t>
  </si>
  <si>
    <t>Victoria Quay – Activation Stage Two</t>
  </si>
  <si>
    <t xml:space="preserve">Sustaining Capital Works </t>
  </si>
  <si>
    <t>Kimberley Resilience Program – Port of Broome – First Point of Entry</t>
  </si>
  <si>
    <t>Lease 88 Shed Recladding and Dust Extraction System</t>
  </si>
  <si>
    <t>Cost Increase – Dampier Bulk Handling Facility</t>
  </si>
  <si>
    <t>Utah Point Road Works</t>
  </si>
  <si>
    <t>Port of Esperance – Tug Pen and Pilot Jetty Upgrade</t>
  </si>
  <si>
    <t>Port of Bunbury – Shed 8-3 Recladding</t>
  </si>
  <si>
    <t>Port of Albany – Pilot Station Precinct Development</t>
  </si>
  <si>
    <t>Port of Esperance – Operations Centre</t>
  </si>
  <si>
    <t xml:space="preserve">Port of Albany – New General Purpose Berth </t>
  </si>
  <si>
    <t>Table 18</t>
  </si>
  <si>
    <t>ENVIRONMENT</t>
  </si>
  <si>
    <t>Digital Capability Fund – Environment Online</t>
  </si>
  <si>
    <t>Rural Water Planning Program</t>
  </si>
  <si>
    <t>Rottnest Island Authority</t>
  </si>
  <si>
    <t>Additional Staff Accommodation</t>
  </si>
  <si>
    <t>Wastewater Infrastructure Upgrade</t>
  </si>
  <si>
    <t>Asset Maintenance Fund – Rottnest Island Aerodrome</t>
  </si>
  <si>
    <t>Outdoor and Adventure Tourism</t>
  </si>
  <si>
    <t>Plan for Our Parks</t>
  </si>
  <si>
    <t>Consolidation of Geraldton Accommodation</t>
  </si>
  <si>
    <t>WATER AND ENVIRONMENTAL REGULATION</t>
  </si>
  <si>
    <t>BIODIVERSITY, CONSERVATION AND ATTRACTIONS</t>
  </si>
  <si>
    <t>Table 19</t>
  </si>
  <si>
    <t>PLANNING AND LAND USE</t>
  </si>
  <si>
    <t>WESTERN AUSTRALIAN PLANNING COMMISSION</t>
  </si>
  <si>
    <t>NATIONAL TRUST OF AUSTRALIA (WA)</t>
  </si>
  <si>
    <t>Transport-Related Land Improvements</t>
  </si>
  <si>
    <t>Latitude 32 – Land Acquisitions</t>
  </si>
  <si>
    <t>Industrial Land Development Fund – Tranche 3</t>
  </si>
  <si>
    <t xml:space="preserve">Burt Street Fremantle </t>
  </si>
  <si>
    <t>Regional Land Development Support Package</t>
  </si>
  <si>
    <t>Cost Increase – Pier Street</t>
  </si>
  <si>
    <t>Nyamba Buru Yawuru – Health and Wellbeing Campus</t>
  </si>
  <si>
    <t>Anzac Drive West Development</t>
  </si>
  <si>
    <t>Asset Maintenance Fund – Strawberry Hill Farm – Albany</t>
  </si>
  <si>
    <t>Table 20</t>
  </si>
  <si>
    <t>UTILITIES</t>
  </si>
  <si>
    <t>SYNERGY</t>
  </si>
  <si>
    <t>WESTERN POWER</t>
  </si>
  <si>
    <t>HORIZON POWER</t>
  </si>
  <si>
    <t>WATER CORPORATION</t>
  </si>
  <si>
    <t>Generation Assets and Projects</t>
  </si>
  <si>
    <t>South West Interconnected System Demand Assessment</t>
  </si>
  <si>
    <t>Ruah Centre for Women and Children</t>
  </si>
  <si>
    <t>Transmission Infrastructure</t>
  </si>
  <si>
    <t>Election Commitment – Standalone Power Systems</t>
  </si>
  <si>
    <t>Blackstone Power Station Rebuild</t>
  </si>
  <si>
    <t>Kimberley Remote Communities Power Station Assets</t>
  </si>
  <si>
    <t>Relocation and Augmentation of Water Assets</t>
  </si>
  <si>
    <t>Water and Wastewater Pipeline Renewals Program</t>
  </si>
  <si>
    <t>Burrup Seawater Supply Scheme Expansion</t>
  </si>
  <si>
    <t>Onslow Town Water Supply Upgrade</t>
  </si>
  <si>
    <t>Wellington Dam Bridge Upgrade – Scope Change</t>
  </si>
  <si>
    <t>National Water Grid Funding</t>
  </si>
  <si>
    <t>Table 21</t>
  </si>
  <si>
    <t>PROVISIONS</t>
  </si>
  <si>
    <t>Aluminium Cladding Replacement</t>
  </si>
  <si>
    <t>Digital Capability Fund</t>
  </si>
  <si>
    <t>Westport Project</t>
  </si>
  <si>
    <t>METRONET Projects Under Development</t>
  </si>
  <si>
    <t>New Spending Provisioned in this Budget</t>
  </si>
  <si>
    <t>Allocation to Agencies</t>
  </si>
  <si>
    <t>2024-25 Budget Smoothing Provision</t>
  </si>
  <si>
    <t>Removal of 2023-24 Mid-year Review Smoothing Provision</t>
  </si>
  <si>
    <t>Draftys and Warren</t>
  </si>
  <si>
    <t>Table 8</t>
  </si>
  <si>
    <r>
      <t>(a)</t>
    </r>
    <r>
      <rPr>
        <sz val="8"/>
        <color rgb="FF000000"/>
        <rFont val="Times New Roman"/>
        <family val="1"/>
      </rPr>
      <t xml:space="preserve">     </t>
    </r>
    <r>
      <rPr>
        <sz val="8"/>
        <color rgb="FF000000"/>
        <rFont val="Arial"/>
        <family val="2"/>
      </rPr>
      <t>This item has both recurrent and capital expenditure, the majority of which is recurrent and therefore is detailed in Chapter 5.</t>
    </r>
  </si>
  <si>
    <r>
      <t>(a)</t>
    </r>
    <r>
      <rPr>
        <sz val="8"/>
        <color rgb="FF000000"/>
        <rFont val="Times New Roman"/>
        <family val="1"/>
      </rPr>
      <t xml:space="preserve">     </t>
    </r>
    <r>
      <rPr>
        <sz val="8"/>
        <color rgb="FF000000"/>
        <rFont val="Arial"/>
        <family val="2"/>
      </rPr>
      <t>See the Outdoor and Adventure Tourism Feature Box in this Chapter.</t>
    </r>
  </si>
  <si>
    <r>
      <t>(b)</t>
    </r>
    <r>
      <rPr>
        <sz val="8"/>
        <color rgb="FF000000"/>
        <rFont val="Times New Roman"/>
        <family val="1"/>
      </rPr>
      <t xml:space="preserve">     </t>
    </r>
    <r>
      <rPr>
        <sz val="8"/>
        <color rgb="FF000000"/>
        <rFont val="Arial"/>
        <family val="2"/>
      </rPr>
      <t>This item has both recurrent and capital expenditure, the majority of which is recurrent and is therefore detailed in Chapter 5.</t>
    </r>
  </si>
  <si>
    <r>
      <t>(c)</t>
    </r>
    <r>
      <rPr>
        <sz val="8"/>
        <color rgb="FF000000"/>
        <rFont val="Times New Roman"/>
        <family val="1"/>
      </rPr>
      <t xml:space="preserve">     </t>
    </r>
    <r>
      <rPr>
        <sz val="8"/>
        <color rgb="FF000000"/>
        <rFont val="Arial"/>
        <family val="2"/>
      </rPr>
      <t>Amount less than $50,000</t>
    </r>
  </si>
  <si>
    <t>Rat Island Jetty Acquisition</t>
  </si>
  <si>
    <r>
      <t>(a)</t>
    </r>
    <r>
      <rPr>
        <sz val="8"/>
        <color rgb="FF000000"/>
        <rFont val="Times New Roman"/>
        <family val="1"/>
      </rPr>
      <t xml:space="preserve">     </t>
    </r>
    <r>
      <rPr>
        <sz val="8"/>
        <color rgb="FF000000"/>
        <rFont val="Arial"/>
        <family val="2"/>
      </rPr>
      <t>See the Outdoor and Adventure Tourism Feature Box.</t>
    </r>
  </si>
  <si>
    <r>
      <t>(a)</t>
    </r>
    <r>
      <rPr>
        <sz val="8"/>
        <color rgb="FF000000"/>
        <rFont val="Times New Roman"/>
        <family val="1"/>
      </rPr>
      <t xml:space="preserve">     </t>
    </r>
    <r>
      <rPr>
        <sz val="8"/>
        <color rgb="FF000000"/>
        <rFont val="Arial"/>
        <family val="2"/>
      </rPr>
      <t>Amounts less than $50,000.</t>
    </r>
  </si>
  <si>
    <t>Construction Cost Relief</t>
  </si>
  <si>
    <t>Community Safety</t>
  </si>
  <si>
    <t>Health, Education and Training</t>
  </si>
  <si>
    <t>ASSET INVESTMENT IN HEALTH, EDUCATION AND TRAINING</t>
  </si>
  <si>
    <t>(a)         This item has both recurrent and capital expenditure, which is disclosed in Chapter 5 and 6. For details of this initiative, see the Cost of Living Feature Box in Chapter 1.</t>
  </si>
  <si>
    <t>Sir Charles Gairdner Hospital Emergency Department and Urgent Critical Care Toxicology</t>
  </si>
  <si>
    <t>Royal Perth Hospital Window Replacement</t>
  </si>
  <si>
    <t>Pilbara Renal Service</t>
  </si>
  <si>
    <t>St John of God Midland Health Campus – Master Planning</t>
  </si>
  <si>
    <t>SOUTHERN PORTS AUTHORITY</t>
  </si>
  <si>
    <t>Murdoch Health and Knowledge Precinct Infrastructure</t>
  </si>
  <si>
    <t>Social and Affordable Housing Investment Fund</t>
  </si>
  <si>
    <t>Asset Investment Program Smoothing Provisions</t>
  </si>
  <si>
    <t>Sports, Culture and Attractions</t>
  </si>
  <si>
    <t>Proportion (%)</t>
  </si>
  <si>
    <t>Note: Segments may not add due to rounding.</t>
  </si>
  <si>
    <t>All Other</t>
  </si>
  <si>
    <t>Synergy</t>
  </si>
  <si>
    <t>Bunbury Water Corporation</t>
  </si>
  <si>
    <t>Parliament House Digital Upgrade</t>
  </si>
  <si>
    <r>
      <rPr>
        <sz val="8"/>
        <color rgb="FF000000"/>
        <rFont val="Arial"/>
        <family val="2"/>
      </rPr>
      <t xml:space="preserve">Western Australian Public Sector Learning Initiative </t>
    </r>
    <r>
      <rPr>
        <vertAlign val="superscript"/>
        <sz val="8"/>
        <color rgb="FF000000"/>
        <rFont val="Calibri Light"/>
        <family val="2"/>
      </rPr>
      <t>(a)</t>
    </r>
  </si>
  <si>
    <r>
      <rPr>
        <sz val="8"/>
        <color rgb="FF000000"/>
        <rFont val="Arial"/>
        <family val="2"/>
      </rPr>
      <t xml:space="preserve">Updated Financial Estimates </t>
    </r>
    <r>
      <rPr>
        <vertAlign val="superscript"/>
        <sz val="8"/>
        <color rgb="FF000000"/>
        <rFont val="Calibri Light"/>
        <family val="2"/>
      </rPr>
      <t>(a)</t>
    </r>
  </si>
  <si>
    <r>
      <rPr>
        <sz val="8"/>
        <color rgb="FF000000"/>
        <rFont val="Arial"/>
        <family val="2"/>
      </rPr>
      <t xml:space="preserve">Corporate ICT Uplift </t>
    </r>
    <r>
      <rPr>
        <vertAlign val="superscript"/>
        <sz val="8"/>
        <color rgb="FF000000"/>
        <rFont val="Calibri Light"/>
        <family val="2"/>
      </rPr>
      <t>(a)</t>
    </r>
  </si>
  <si>
    <r>
      <rPr>
        <sz val="8"/>
        <color rgb="FF000000"/>
        <rFont val="Arial"/>
        <family val="2"/>
      </rPr>
      <t xml:space="preserve">Digital Capability Fund –ServiceWA App </t>
    </r>
    <r>
      <rPr>
        <vertAlign val="superscript"/>
        <sz val="8"/>
        <color rgb="FF000000"/>
        <rFont val="Calibri Light"/>
        <family val="2"/>
      </rPr>
      <t>(a)</t>
    </r>
  </si>
  <si>
    <t xml:space="preserve">WORKCOVER WA AUTHORITY </t>
  </si>
  <si>
    <t>PREMIER AND CABINET</t>
  </si>
  <si>
    <r>
      <t xml:space="preserve">Cost of Living – Electricity Credit </t>
    </r>
    <r>
      <rPr>
        <vertAlign val="superscript"/>
        <sz val="8"/>
        <color rgb="FF000000"/>
        <rFont val="Arial"/>
        <family val="2"/>
      </rPr>
      <t>(a)</t>
    </r>
  </si>
  <si>
    <t>Small Business Development Corporation</t>
  </si>
  <si>
    <t>FOREST PRODUCTS COMMISSION</t>
  </si>
  <si>
    <r>
      <t xml:space="preserve"> -</t>
    </r>
    <r>
      <rPr>
        <vertAlign val="superscript"/>
        <sz val="8"/>
        <color rgb="FF000000"/>
        <rFont val="Arial"/>
        <family val="2"/>
      </rPr>
      <t>(c)</t>
    </r>
  </si>
  <si>
    <t>Building Improvements</t>
  </si>
  <si>
    <r>
      <rPr>
        <sz val="8"/>
        <color rgb="FF000000"/>
        <rFont val="Arial"/>
        <family val="2"/>
      </rPr>
      <t xml:space="preserve">Outdoor and Adventure Tourism – Houtman Abrolhos Islands Sustainable Development Activation Plan </t>
    </r>
    <r>
      <rPr>
        <vertAlign val="superscript"/>
        <sz val="8"/>
        <color rgb="FF000000"/>
        <rFont val="Calibri Light"/>
        <family val="2"/>
      </rPr>
      <t>(a)</t>
    </r>
  </si>
  <si>
    <r>
      <rPr>
        <sz val="8"/>
        <color rgb="FF000000"/>
        <rFont val="Arial"/>
        <family val="2"/>
      </rPr>
      <t xml:space="preserve">Digital Capability Fund – Service Delivery Platform </t>
    </r>
    <r>
      <rPr>
        <vertAlign val="superscript"/>
        <sz val="8"/>
        <color rgb="FF000000"/>
        <rFont val="Calibri Light"/>
        <family val="2"/>
      </rPr>
      <t>(b)</t>
    </r>
  </si>
  <si>
    <r>
      <rPr>
        <sz val="8"/>
        <color rgb="FF000000"/>
        <rFont val="Arial"/>
        <family val="2"/>
      </rPr>
      <t xml:space="preserve">Alternative Electricity Services Registration Framework </t>
    </r>
    <r>
      <rPr>
        <vertAlign val="superscript"/>
        <sz val="8"/>
        <color rgb="FF000000"/>
        <rFont val="Calibri Light"/>
        <family val="2"/>
      </rPr>
      <t>(b)</t>
    </r>
  </si>
  <si>
    <t>Digital Capability Fund – Electronic Medical Record Program</t>
  </si>
  <si>
    <r>
      <rPr>
        <sz val="8"/>
        <color rgb="FF000000"/>
        <rFont val="Arial"/>
        <family val="2"/>
      </rPr>
      <t xml:space="preserve">WA Country Health Service </t>
    </r>
    <r>
      <rPr>
        <sz val="8"/>
        <color rgb="FF000000"/>
        <rFont val="Symbol"/>
        <family val="1"/>
        <charset val="2"/>
      </rPr>
      <t>(</t>
    </r>
    <r>
      <rPr>
        <sz val="8"/>
        <color rgb="FF000000"/>
        <rFont val="Arial"/>
        <family val="2"/>
      </rPr>
      <t>WACHS</t>
    </r>
    <r>
      <rPr>
        <sz val="8"/>
        <color rgb="FF000000"/>
        <rFont val="Symbol"/>
        <family val="1"/>
        <charset val="2"/>
      </rPr>
      <t>)</t>
    </r>
    <r>
      <rPr>
        <sz val="8"/>
        <color rgb="FF000000"/>
        <rFont val="Arial"/>
        <family val="2"/>
      </rPr>
      <t xml:space="preserve"> Nurse Call Systems Replacement Program</t>
    </r>
  </si>
  <si>
    <r>
      <rPr>
        <sz val="8"/>
        <color rgb="FF000000"/>
        <rFont val="Arial"/>
        <family val="2"/>
      </rPr>
      <t xml:space="preserve">Election Commitment – Hedland Health Campus Magnetic Resonance Imaging </t>
    </r>
    <r>
      <rPr>
        <sz val="8"/>
        <color rgb="FF000000"/>
        <rFont val="Symbol"/>
        <family val="1"/>
        <charset val="2"/>
      </rPr>
      <t>(</t>
    </r>
    <r>
      <rPr>
        <sz val="8"/>
        <color rgb="FF000000"/>
        <rFont val="Arial"/>
        <family val="2"/>
      </rPr>
      <t>MRI</t>
    </r>
    <r>
      <rPr>
        <sz val="8"/>
        <color rgb="FF000000"/>
        <rFont val="Symbol"/>
        <family val="1"/>
        <charset val="2"/>
      </rPr>
      <t>)</t>
    </r>
  </si>
  <si>
    <t>Emergency Department Reform Initiatives – Broome Sobering‑Up Centre</t>
  </si>
  <si>
    <r>
      <rPr>
        <sz val="8"/>
        <color rgb="FF000000"/>
        <rFont val="Arial"/>
        <family val="2"/>
      </rPr>
      <t xml:space="preserve">Cockburn Mental Health Clinic </t>
    </r>
    <r>
      <rPr>
        <vertAlign val="superscript"/>
        <sz val="8"/>
        <color rgb="FF000000"/>
        <rFont val="Calibri Light"/>
        <family val="2"/>
      </rPr>
      <t>(a) (c)</t>
    </r>
  </si>
  <si>
    <r>
      <rPr>
        <sz val="8"/>
        <color rgb="FF000000"/>
        <rFont val="Arial"/>
        <family val="2"/>
      </rPr>
      <t xml:space="preserve">Election Commitment – </t>
    </r>
    <r>
      <rPr>
        <i/>
        <sz val="8"/>
        <color rgb="FF000000"/>
        <rFont val="Arial"/>
        <family val="2"/>
      </rPr>
      <t xml:space="preserve">Criminal Law </t>
    </r>
    <r>
      <rPr>
        <sz val="8"/>
        <color rgb="FF000000"/>
        <rFont val="Symbol"/>
        <family val="1"/>
        <charset val="2"/>
      </rPr>
      <t>(</t>
    </r>
    <r>
      <rPr>
        <i/>
        <sz val="8"/>
        <color rgb="FF000000"/>
        <rFont val="Arial"/>
        <family val="2"/>
      </rPr>
      <t>Mental Impairment</t>
    </r>
    <r>
      <rPr>
        <sz val="8"/>
        <color rgb="FF000000"/>
        <rFont val="Symbol"/>
        <family val="1"/>
        <charset val="2"/>
      </rPr>
      <t>)</t>
    </r>
    <r>
      <rPr>
        <i/>
        <sz val="8"/>
        <color rgb="FF000000"/>
        <rFont val="Arial"/>
        <family val="2"/>
      </rPr>
      <t xml:space="preserve"> Act 2023 </t>
    </r>
    <r>
      <rPr>
        <sz val="8"/>
        <color rgb="FF000000"/>
        <rFont val="Arial"/>
        <family val="2"/>
      </rPr>
      <t>Interim Accommodation</t>
    </r>
    <r>
      <rPr>
        <i/>
        <sz val="8"/>
        <color rgb="FF000000"/>
        <rFont val="Arial"/>
        <family val="2"/>
      </rPr>
      <t xml:space="preserve"> </t>
    </r>
    <r>
      <rPr>
        <vertAlign val="superscript"/>
        <sz val="8"/>
        <color rgb="FF000000"/>
        <rFont val="Calibri Light"/>
        <family val="2"/>
      </rPr>
      <t>(b)</t>
    </r>
  </si>
  <si>
    <r>
      <rPr>
        <sz val="8"/>
        <color rgb="FF000000"/>
        <rFont val="Arial"/>
        <family val="2"/>
      </rPr>
      <t>Regional Services – Rural and Remote Nursing Posts </t>
    </r>
    <r>
      <rPr>
        <vertAlign val="superscript"/>
        <sz val="8"/>
        <color rgb="FF000000"/>
        <rFont val="Calibri Light"/>
        <family val="2"/>
      </rPr>
      <t>(a)</t>
    </r>
  </si>
  <si>
    <r>
      <rPr>
        <sz val="8"/>
        <color rgb="FF000000"/>
        <rFont val="Arial"/>
        <family val="2"/>
      </rPr>
      <t xml:space="preserve">Digital Capability Fund – Critical Health ICT Infrastructure Program </t>
    </r>
    <r>
      <rPr>
        <sz val="8"/>
        <color rgb="FF000000"/>
        <rFont val="Symbol"/>
        <family val="1"/>
        <charset val="2"/>
      </rPr>
      <t>(</t>
    </r>
    <r>
      <rPr>
        <sz val="8"/>
        <color rgb="FF000000"/>
        <rFont val="Arial"/>
        <family val="2"/>
      </rPr>
      <t>CHIIP</t>
    </r>
    <r>
      <rPr>
        <sz val="8"/>
        <color rgb="FF000000"/>
        <rFont val="Symbol"/>
        <family val="1"/>
        <charset val="2"/>
      </rPr>
      <t>)</t>
    </r>
    <r>
      <rPr>
        <sz val="8"/>
        <color rgb="FF000000"/>
        <rFont val="Arial"/>
        <family val="2"/>
      </rPr>
      <t xml:space="preserve"> </t>
    </r>
    <r>
      <rPr>
        <vertAlign val="superscript"/>
        <sz val="8"/>
        <color rgb="FF000000"/>
        <rFont val="Calibri Light"/>
        <family val="2"/>
      </rPr>
      <t>(a)</t>
    </r>
  </si>
  <si>
    <r>
      <t>(a)</t>
    </r>
    <r>
      <rPr>
        <sz val="8"/>
        <color rgb="FF000000"/>
        <rFont val="Times New Roman"/>
        <family val="1"/>
      </rPr>
      <t xml:space="preserve">     </t>
    </r>
    <r>
      <rPr>
        <sz val="8"/>
        <color rgb="FF000000"/>
        <rFont val="Arial"/>
        <family val="2"/>
      </rPr>
      <t>This item has both recurrent and capital expenditure, the majority of which is recurrent and is therefore detailed in Chapter 5.</t>
    </r>
  </si>
  <si>
    <r>
      <t>(b)</t>
    </r>
    <r>
      <rPr>
        <sz val="8"/>
        <color rgb="FF000000"/>
        <rFont val="Times New Roman"/>
        <family val="1"/>
      </rPr>
      <t xml:space="preserve">     </t>
    </r>
    <r>
      <rPr>
        <sz val="8"/>
        <color rgb="FF000000"/>
        <rFont val="Arial"/>
        <family val="2"/>
      </rPr>
      <t>See the Department of Justice in Chapter 5.</t>
    </r>
  </si>
  <si>
    <r>
      <t>(c)</t>
    </r>
    <r>
      <rPr>
        <sz val="8"/>
        <rFont val="Times New Roman"/>
        <family val="1"/>
      </rPr>
      <t xml:space="preserve">     </t>
    </r>
    <r>
      <rPr>
        <sz val="8"/>
        <rFont val="Arial"/>
        <family val="2"/>
      </rPr>
      <t>Confidential – amounts undisclosed to avoid prejudicing commercial negotiations.</t>
    </r>
  </si>
  <si>
    <r>
      <rPr>
        <sz val="8"/>
        <color rgb="FF000000"/>
        <rFont val="Arial"/>
        <family val="2"/>
      </rPr>
      <t xml:space="preserve">Aluminium Composite Panel </t>
    </r>
    <r>
      <rPr>
        <sz val="8"/>
        <color rgb="FF000000"/>
        <rFont val="Symbol"/>
        <family val="1"/>
        <charset val="2"/>
      </rPr>
      <t>(</t>
    </r>
    <r>
      <rPr>
        <sz val="8"/>
        <color rgb="FF000000"/>
        <rFont val="Arial"/>
        <family val="2"/>
      </rPr>
      <t>Cladding</t>
    </r>
    <r>
      <rPr>
        <sz val="8"/>
        <color rgb="FF000000"/>
        <rFont val="Symbol"/>
        <family val="1"/>
        <charset val="2"/>
      </rPr>
      <t>)</t>
    </r>
    <r>
      <rPr>
        <sz val="8"/>
        <color rgb="FF000000"/>
        <rFont val="Arial"/>
        <family val="2"/>
      </rPr>
      <t xml:space="preserve"> Remediation </t>
    </r>
  </si>
  <si>
    <r>
      <rPr>
        <sz val="8"/>
        <color rgb="FF000000"/>
        <rFont val="Arial"/>
        <family val="2"/>
      </rPr>
      <t xml:space="preserve">North Metropolitan TAFE </t>
    </r>
    <r>
      <rPr>
        <sz val="8"/>
        <color rgb="FF000000"/>
        <rFont val="Symbol"/>
        <family val="1"/>
        <charset val="2"/>
      </rPr>
      <t>(</t>
    </r>
    <r>
      <rPr>
        <sz val="8"/>
        <color rgb="FF000000"/>
        <rFont val="Arial"/>
        <family val="2"/>
      </rPr>
      <t>Northbridge</t>
    </r>
    <r>
      <rPr>
        <sz val="8"/>
        <color rgb="FF000000"/>
        <rFont val="Symbol"/>
        <family val="1"/>
        <charset val="2"/>
      </rPr>
      <t>)</t>
    </r>
  </si>
  <si>
    <r>
      <rPr>
        <sz val="8"/>
        <color rgb="FF000000"/>
        <rFont val="Arial"/>
        <family val="2"/>
      </rPr>
      <t xml:space="preserve">Central Regional TAFE </t>
    </r>
    <r>
      <rPr>
        <sz val="8"/>
        <color rgb="FF000000"/>
        <rFont val="Symbol"/>
        <family val="1"/>
        <charset val="2"/>
      </rPr>
      <t>(</t>
    </r>
    <r>
      <rPr>
        <sz val="8"/>
        <color rgb="FF000000"/>
        <rFont val="Arial"/>
        <family val="2"/>
      </rPr>
      <t>Geraldton</t>
    </r>
    <r>
      <rPr>
        <sz val="8"/>
        <color rgb="FF000000"/>
        <rFont val="Symbol"/>
        <family val="1"/>
        <charset val="2"/>
      </rPr>
      <t>)</t>
    </r>
  </si>
  <si>
    <r>
      <rPr>
        <sz val="8"/>
        <color rgb="FF000000"/>
        <rFont val="Arial"/>
        <family val="2"/>
      </rPr>
      <t xml:space="preserve">North Metropolitan TAFE – Specialist Teaching Block </t>
    </r>
    <r>
      <rPr>
        <sz val="8"/>
        <color rgb="FF000000"/>
        <rFont val="Symbol"/>
        <family val="1"/>
        <charset val="2"/>
      </rPr>
      <t>(</t>
    </r>
    <r>
      <rPr>
        <sz val="8"/>
        <color rgb="FF000000"/>
        <rFont val="Arial"/>
        <family val="2"/>
      </rPr>
      <t>Balga</t>
    </r>
    <r>
      <rPr>
        <sz val="8"/>
        <color rgb="FF000000"/>
        <rFont val="Symbol"/>
        <family val="1"/>
        <charset val="2"/>
      </rPr>
      <t>)</t>
    </r>
  </si>
  <si>
    <r>
      <rPr>
        <sz val="8"/>
        <color rgb="FF000000"/>
        <rFont val="Arial"/>
        <family val="2"/>
      </rPr>
      <t xml:space="preserve">South Regional TAFE – Onsite Training Facilities </t>
    </r>
    <r>
      <rPr>
        <sz val="8"/>
        <color rgb="FF000000"/>
        <rFont val="Symbol"/>
        <family val="1"/>
        <charset val="2"/>
      </rPr>
      <t>(</t>
    </r>
    <r>
      <rPr>
        <sz val="8"/>
        <color rgb="FF000000"/>
        <rFont val="Arial"/>
        <family val="2"/>
      </rPr>
      <t>Collie</t>
    </r>
    <r>
      <rPr>
        <sz val="8"/>
        <color rgb="FF000000"/>
        <rFont val="Symbol"/>
        <family val="1"/>
        <charset val="2"/>
      </rPr>
      <t>)</t>
    </r>
  </si>
  <si>
    <r>
      <rPr>
        <sz val="8"/>
        <color rgb="FF000000"/>
        <rFont val="Arial"/>
        <family val="2"/>
      </rPr>
      <t xml:space="preserve">North Regional TAFE – Pundulmurra Trade Expansion </t>
    </r>
    <r>
      <rPr>
        <sz val="8"/>
        <color rgb="FF000000"/>
        <rFont val="Symbol"/>
        <family val="1"/>
        <charset val="2"/>
      </rPr>
      <t>(</t>
    </r>
    <r>
      <rPr>
        <sz val="8"/>
        <color rgb="FF000000"/>
        <rFont val="Arial"/>
        <family val="2"/>
      </rPr>
      <t>South Hedland</t>
    </r>
    <r>
      <rPr>
        <sz val="8"/>
        <color rgb="FF000000"/>
        <rFont val="Symbol"/>
        <family val="1"/>
        <charset val="2"/>
      </rPr>
      <t>)</t>
    </r>
  </si>
  <si>
    <r>
      <rPr>
        <sz val="8"/>
        <color rgb="FF000000"/>
        <rFont val="Arial"/>
        <family val="2"/>
      </rPr>
      <t xml:space="preserve">North Metropolitan TAFE – Light Auto Workshop </t>
    </r>
    <r>
      <rPr>
        <sz val="8"/>
        <color rgb="FF000000"/>
        <rFont val="Symbol"/>
        <family val="1"/>
        <charset val="2"/>
      </rPr>
      <t>(</t>
    </r>
    <r>
      <rPr>
        <sz val="8"/>
        <color rgb="FF000000"/>
        <rFont val="Arial"/>
        <family val="2"/>
      </rPr>
      <t>Joondalup</t>
    </r>
    <r>
      <rPr>
        <sz val="8"/>
        <color rgb="FF000000"/>
        <rFont val="Symbol"/>
        <family val="1"/>
        <charset val="2"/>
      </rPr>
      <t>)</t>
    </r>
  </si>
  <si>
    <r>
      <rPr>
        <sz val="8"/>
        <color rgb="FF000000"/>
        <rFont val="Arial"/>
        <family val="2"/>
      </rPr>
      <t xml:space="preserve">South Metropolitan TAFE – Training Campus </t>
    </r>
    <r>
      <rPr>
        <sz val="8"/>
        <color rgb="FF000000"/>
        <rFont val="Symbol"/>
        <family val="1"/>
        <charset val="2"/>
      </rPr>
      <t>(</t>
    </r>
    <r>
      <rPr>
        <sz val="8"/>
        <color rgb="FF000000"/>
        <rFont val="Arial"/>
        <family val="2"/>
      </rPr>
      <t>Armadale</t>
    </r>
    <r>
      <rPr>
        <sz val="8"/>
        <color rgb="FF000000"/>
        <rFont val="Symbol"/>
        <family val="1"/>
        <charset val="2"/>
      </rPr>
      <t>)</t>
    </r>
  </si>
  <si>
    <r>
      <rPr>
        <sz val="8"/>
        <color rgb="FF000000"/>
        <rFont val="Arial"/>
        <family val="2"/>
      </rPr>
      <t xml:space="preserve">Central Regional TAFE – Heavy Plant/Engineering Trades Workshop </t>
    </r>
    <r>
      <rPr>
        <sz val="8"/>
        <color rgb="FF000000"/>
        <rFont val="Symbol"/>
        <family val="1"/>
        <charset val="2"/>
      </rPr>
      <t>(</t>
    </r>
    <r>
      <rPr>
        <sz val="8"/>
        <color rgb="FF000000"/>
        <rFont val="Arial"/>
        <family val="2"/>
      </rPr>
      <t>Kalgoorlie</t>
    </r>
    <r>
      <rPr>
        <sz val="8"/>
        <color rgb="FF000000"/>
        <rFont val="Symbol"/>
        <family val="1"/>
        <charset val="2"/>
      </rPr>
      <t>)</t>
    </r>
  </si>
  <si>
    <r>
      <rPr>
        <sz val="8"/>
        <color rgb="FF000000"/>
        <rFont val="Arial"/>
        <family val="2"/>
      </rPr>
      <t xml:space="preserve">North Regional TAFE – Hospitality and Student Services Centre </t>
    </r>
    <r>
      <rPr>
        <sz val="8"/>
        <color rgb="FF000000"/>
        <rFont val="Symbol"/>
        <family val="1"/>
        <charset val="2"/>
      </rPr>
      <t>(</t>
    </r>
    <r>
      <rPr>
        <sz val="8"/>
        <color rgb="FF000000"/>
        <rFont val="Arial"/>
        <family val="2"/>
      </rPr>
      <t>Broome</t>
    </r>
    <r>
      <rPr>
        <sz val="8"/>
        <color rgb="FF000000"/>
        <rFont val="Symbol"/>
        <family val="1"/>
        <charset val="2"/>
      </rPr>
      <t>)</t>
    </r>
  </si>
  <si>
    <r>
      <rPr>
        <sz val="8"/>
        <color rgb="FF000000"/>
        <rFont val="Arial"/>
        <family val="2"/>
      </rPr>
      <t xml:space="preserve">South Regional TAFE – Trade Workshop </t>
    </r>
    <r>
      <rPr>
        <sz val="8"/>
        <color rgb="FF000000"/>
        <rFont val="Symbol"/>
        <family val="1"/>
        <charset val="2"/>
      </rPr>
      <t>(</t>
    </r>
    <r>
      <rPr>
        <sz val="8"/>
        <color rgb="FF000000"/>
        <rFont val="Arial"/>
        <family val="2"/>
      </rPr>
      <t>Albany</t>
    </r>
    <r>
      <rPr>
        <sz val="8"/>
        <color rgb="FF000000"/>
        <rFont val="Symbol"/>
        <family val="1"/>
        <charset val="2"/>
      </rPr>
      <t>)</t>
    </r>
  </si>
  <si>
    <r>
      <t>(a)</t>
    </r>
    <r>
      <rPr>
        <sz val="8"/>
        <color rgb="FF000000"/>
        <rFont val="Times New Roman"/>
        <family val="1"/>
      </rPr>
      <t xml:space="preserve">     </t>
    </r>
    <r>
      <rPr>
        <sz val="8"/>
        <color rgb="FF000000"/>
        <rFont val="Arial"/>
        <family val="2"/>
      </rPr>
      <t>This item has both recurrent and capital expenditure, the majority of which is recurrent and is therefore detailed in Chapter 5.</t>
    </r>
  </si>
  <si>
    <r>
      <t>(b)</t>
    </r>
    <r>
      <rPr>
        <sz val="8"/>
        <color rgb="FF000000"/>
        <rFont val="Times New Roman"/>
        <family val="1"/>
      </rPr>
      <t xml:space="preserve">     </t>
    </r>
    <r>
      <rPr>
        <sz val="8"/>
        <color rgb="FF000000"/>
        <rFont val="Arial"/>
        <family val="2"/>
      </rPr>
      <t>Amount less than $50,000.</t>
    </r>
  </si>
  <si>
    <r>
      <t>(c)</t>
    </r>
    <r>
      <rPr>
        <sz val="8"/>
        <color rgb="FF000000"/>
        <rFont val="Times New Roman"/>
        <family val="1"/>
      </rPr>
      <t xml:space="preserve">     </t>
    </r>
    <r>
      <rPr>
        <sz val="8"/>
        <color rgb="FF000000"/>
        <rFont val="Arial"/>
        <family val="2"/>
      </rPr>
      <t>Amount is confidential, subject to ongoing commercial negotiations.</t>
    </r>
  </si>
  <si>
    <r>
      <t>-</t>
    </r>
    <r>
      <rPr>
        <vertAlign val="superscript"/>
        <sz val="8"/>
        <color rgb="FF000000"/>
        <rFont val="Arial"/>
        <family val="2"/>
      </rPr>
      <t xml:space="preserve"> (b)</t>
    </r>
  </si>
  <si>
    <r>
      <t>-</t>
    </r>
    <r>
      <rPr>
        <vertAlign val="superscript"/>
        <sz val="8"/>
        <color rgb="FF000000"/>
        <rFont val="Arial"/>
        <family val="2"/>
      </rPr>
      <t xml:space="preserve"> (c)</t>
    </r>
  </si>
  <si>
    <t xml:space="preserve">Asset Maintenance Fund – Heating, Ventilation and Air‑Conditioning Works </t>
  </si>
  <si>
    <r>
      <rPr>
        <sz val="8"/>
        <color rgb="FF000000"/>
        <rFont val="Arial"/>
        <family val="2"/>
      </rPr>
      <t xml:space="preserve">Land Acquisition – Armadale and Maddington Career Fire and Rescue Service </t>
    </r>
    <r>
      <rPr>
        <sz val="8"/>
        <color rgb="FF000000"/>
        <rFont val="Symbol"/>
        <family val="1"/>
        <charset val="2"/>
      </rPr>
      <t>(</t>
    </r>
    <r>
      <rPr>
        <sz val="8"/>
        <color rgb="FF000000"/>
        <rFont val="Arial"/>
        <family val="2"/>
      </rPr>
      <t>CFRS</t>
    </r>
    <r>
      <rPr>
        <sz val="8"/>
        <color rgb="FF000000"/>
        <rFont val="Symbol"/>
        <family val="1"/>
        <charset val="2"/>
      </rPr>
      <t>)</t>
    </r>
    <r>
      <rPr>
        <sz val="8"/>
        <color rgb="FF000000"/>
        <rFont val="Arial"/>
        <family val="2"/>
      </rPr>
      <t xml:space="preserve"> Stations</t>
    </r>
  </si>
  <si>
    <r>
      <rPr>
        <sz val="8"/>
        <color rgb="FF000000"/>
        <rFont val="Arial"/>
        <family val="2"/>
      </rPr>
      <t xml:space="preserve">Appliance Bay Replacement – Volunteer Fire and Rescue Service </t>
    </r>
    <r>
      <rPr>
        <sz val="8"/>
        <color rgb="FF000000"/>
        <rFont val="Symbol"/>
        <family val="1"/>
        <charset val="2"/>
      </rPr>
      <t>(</t>
    </r>
    <r>
      <rPr>
        <sz val="8"/>
        <color rgb="FF000000"/>
        <rFont val="Arial"/>
        <family val="2"/>
      </rPr>
      <t>VFRS</t>
    </r>
    <r>
      <rPr>
        <sz val="8"/>
        <color rgb="FF000000"/>
        <rFont val="Symbol"/>
        <family val="1"/>
        <charset val="2"/>
      </rPr>
      <t>)</t>
    </r>
    <r>
      <rPr>
        <sz val="8"/>
        <color rgb="FF000000"/>
        <rFont val="Arial"/>
        <family val="2"/>
      </rPr>
      <t xml:space="preserve"> – Harvey</t>
    </r>
  </si>
  <si>
    <r>
      <rPr>
        <sz val="8"/>
        <color rgb="FF000000"/>
        <rFont val="Arial"/>
        <family val="2"/>
      </rPr>
      <t>Digital Capability Fund – Firearms Reform Program</t>
    </r>
    <r>
      <rPr>
        <vertAlign val="superscript"/>
        <sz val="8"/>
        <color rgb="FF000000"/>
        <rFont val="Arial"/>
        <family val="2"/>
      </rPr>
      <t xml:space="preserve"> </t>
    </r>
    <r>
      <rPr>
        <vertAlign val="superscript"/>
        <sz val="8"/>
        <color rgb="FF000000"/>
        <rFont val="Calibri Light"/>
        <family val="2"/>
      </rPr>
      <t>(a)</t>
    </r>
  </si>
  <si>
    <r>
      <rPr>
        <sz val="8"/>
        <color rgb="FF000000"/>
        <rFont val="Arial"/>
        <family val="2"/>
      </rPr>
      <t>Digital Capability Fund – Technology Improvement Program</t>
    </r>
    <r>
      <rPr>
        <vertAlign val="superscript"/>
        <sz val="8"/>
        <color rgb="FF000000"/>
        <rFont val="Arial"/>
        <family val="2"/>
      </rPr>
      <t xml:space="preserve"> </t>
    </r>
    <r>
      <rPr>
        <vertAlign val="superscript"/>
        <sz val="8"/>
        <color rgb="FF000000"/>
        <rFont val="Calibri Light"/>
        <family val="2"/>
      </rPr>
      <t>(a)</t>
    </r>
  </si>
  <si>
    <r>
      <rPr>
        <sz val="8"/>
        <color rgb="FF000000"/>
        <rFont val="Arial"/>
        <family val="2"/>
      </rPr>
      <t xml:space="preserve">Election Commitment – </t>
    </r>
    <r>
      <rPr>
        <i/>
        <sz val="8"/>
        <color rgb="FF000000"/>
        <rFont val="Arial"/>
        <family val="2"/>
      </rPr>
      <t xml:space="preserve">Criminal Law </t>
    </r>
    <r>
      <rPr>
        <sz val="8"/>
        <color rgb="FF000000"/>
        <rFont val="Symbol"/>
        <family val="1"/>
        <charset val="2"/>
      </rPr>
      <t>(</t>
    </r>
    <r>
      <rPr>
        <i/>
        <sz val="8"/>
        <color rgb="FF000000"/>
        <rFont val="Arial"/>
        <family val="2"/>
      </rPr>
      <t>Mental Impairment</t>
    </r>
    <r>
      <rPr>
        <sz val="8"/>
        <color rgb="FF000000"/>
        <rFont val="Symbol"/>
        <family val="1"/>
        <charset val="2"/>
      </rPr>
      <t>)</t>
    </r>
    <r>
      <rPr>
        <i/>
        <sz val="8"/>
        <color rgb="FF000000"/>
        <rFont val="Arial"/>
        <family val="2"/>
      </rPr>
      <t xml:space="preserve"> Act 2023</t>
    </r>
    <r>
      <rPr>
        <vertAlign val="superscript"/>
        <sz val="8"/>
        <color rgb="FF000000"/>
        <rFont val="Arial"/>
        <family val="2"/>
      </rPr>
      <t xml:space="preserve"> </t>
    </r>
    <r>
      <rPr>
        <vertAlign val="superscript"/>
        <sz val="8"/>
        <color rgb="FF000000"/>
        <rFont val="Calibri Light"/>
        <family val="2"/>
      </rPr>
      <t>(a)</t>
    </r>
  </si>
  <si>
    <r>
      <rPr>
        <sz val="8"/>
        <color rgb="FF000000"/>
        <rFont val="Arial"/>
        <family val="2"/>
      </rPr>
      <t>Youth Custodial Estate – Digital Evidence Management System</t>
    </r>
    <r>
      <rPr>
        <vertAlign val="superscript"/>
        <sz val="8"/>
        <color rgb="FF000000"/>
        <rFont val="Arial"/>
        <family val="2"/>
      </rPr>
      <t xml:space="preserve"> </t>
    </r>
    <r>
      <rPr>
        <vertAlign val="superscript"/>
        <sz val="8"/>
        <color rgb="FF000000"/>
        <rFont val="Calibri Light"/>
        <family val="2"/>
      </rPr>
      <t>(a)</t>
    </r>
  </si>
  <si>
    <r>
      <rPr>
        <sz val="8"/>
        <color rgb="FF000000"/>
        <rFont val="Arial"/>
        <family val="2"/>
      </rPr>
      <t>Parliamentary Counsel’s Office Resourcing</t>
    </r>
    <r>
      <rPr>
        <vertAlign val="superscript"/>
        <sz val="5"/>
        <color rgb="FF000000"/>
        <rFont val="Calibri Light"/>
        <family val="2"/>
      </rPr>
      <t xml:space="preserve"> </t>
    </r>
    <r>
      <rPr>
        <vertAlign val="superscript"/>
        <sz val="8"/>
        <color rgb="FF000000"/>
        <rFont val="Calibri Light"/>
        <family val="2"/>
      </rPr>
      <t>(a)</t>
    </r>
  </si>
  <si>
    <t>Investment in State Housing Programs</t>
  </si>
  <si>
    <r>
      <t xml:space="preserve">- </t>
    </r>
    <r>
      <rPr>
        <vertAlign val="superscript"/>
        <sz val="8"/>
        <color rgb="FF000000"/>
        <rFont val="Arial"/>
        <family val="2"/>
      </rPr>
      <t>(c)</t>
    </r>
  </si>
  <si>
    <t>Berths F and G Fender Replacement and Deck Strengthening</t>
  </si>
  <si>
    <t>Seafarers Centre</t>
  </si>
  <si>
    <r>
      <rPr>
        <sz val="8"/>
        <color rgb="FF000000"/>
        <rFont val="Arial"/>
        <family val="2"/>
      </rPr>
      <t xml:space="preserve">Outdoor and Adventure Tourism </t>
    </r>
    <r>
      <rPr>
        <vertAlign val="superscript"/>
        <sz val="8"/>
        <rFont val="Calibri Light"/>
        <family val="2"/>
      </rPr>
      <t>(</t>
    </r>
    <r>
      <rPr>
        <vertAlign val="superscript"/>
        <sz val="8"/>
        <color rgb="FF000000"/>
        <rFont val="Calibri Light"/>
        <family val="2"/>
      </rPr>
      <t>a</t>
    </r>
    <r>
      <rPr>
        <vertAlign val="superscript"/>
        <sz val="8"/>
        <rFont val="Calibri Light"/>
        <family val="2"/>
      </rPr>
      <t>)</t>
    </r>
    <r>
      <rPr>
        <vertAlign val="superscript"/>
        <sz val="8"/>
        <color rgb="FF000000"/>
        <rFont val="Calibri Light"/>
        <family val="2"/>
      </rPr>
      <t xml:space="preserve"> </t>
    </r>
  </si>
  <si>
    <r>
      <t xml:space="preserve">Digital Capability Fund – Cyber Security Program </t>
    </r>
    <r>
      <rPr>
        <vertAlign val="superscript"/>
        <sz val="8"/>
        <rFont val="Calibri Light"/>
        <family val="2"/>
      </rPr>
      <t>(</t>
    </r>
    <r>
      <rPr>
        <vertAlign val="superscript"/>
        <sz val="8"/>
        <color rgb="FF000000"/>
        <rFont val="Calibri Light"/>
        <family val="2"/>
      </rPr>
      <t>b</t>
    </r>
    <r>
      <rPr>
        <vertAlign val="superscript"/>
        <sz val="8"/>
        <rFont val="Calibri Light"/>
        <family val="2"/>
      </rPr>
      <t>)</t>
    </r>
  </si>
  <si>
    <r>
      <rPr>
        <sz val="8"/>
        <color rgb="FF000000"/>
        <rFont val="Arial"/>
        <family val="2"/>
      </rPr>
      <t xml:space="preserve">Port of Broome – New 90 Tonne Crane </t>
    </r>
    <r>
      <rPr>
        <vertAlign val="superscript"/>
        <sz val="8"/>
        <rFont val="Calibri Light"/>
        <family val="2"/>
      </rPr>
      <t>(</t>
    </r>
    <r>
      <rPr>
        <vertAlign val="superscript"/>
        <sz val="8"/>
        <color rgb="FF000000"/>
        <rFont val="Calibri Light"/>
        <family val="2"/>
      </rPr>
      <t>f</t>
    </r>
    <r>
      <rPr>
        <vertAlign val="superscript"/>
        <sz val="8"/>
        <rFont val="Calibri Light"/>
        <family val="2"/>
      </rPr>
      <t>)</t>
    </r>
  </si>
  <si>
    <r>
      <rPr>
        <sz val="8"/>
        <color rgb="FF000000"/>
        <rFont val="Arial"/>
        <family val="2"/>
      </rPr>
      <t xml:space="preserve">Bollard Replacement and Refurbishment Program </t>
    </r>
    <r>
      <rPr>
        <vertAlign val="superscript"/>
        <sz val="8"/>
        <rFont val="Calibri Light"/>
        <family val="2"/>
      </rPr>
      <t>(</t>
    </r>
    <r>
      <rPr>
        <vertAlign val="superscript"/>
        <sz val="8"/>
        <color rgb="FF000000"/>
        <rFont val="Calibri Light"/>
        <family val="2"/>
      </rPr>
      <t>f</t>
    </r>
    <r>
      <rPr>
        <vertAlign val="superscript"/>
        <sz val="8"/>
        <rFont val="Calibri Light"/>
        <family val="2"/>
      </rPr>
      <t>)</t>
    </r>
  </si>
  <si>
    <r>
      <rPr>
        <sz val="8"/>
        <color rgb="FF000000"/>
        <rFont val="Arial"/>
        <family val="2"/>
      </rPr>
      <t xml:space="preserve">Kwinana Bulk Jetty Concrete Deck Repairs and Cathodic Erosion Protection System Replacement </t>
    </r>
    <r>
      <rPr>
        <vertAlign val="superscript"/>
        <sz val="8"/>
        <rFont val="Calibri Light"/>
        <family val="2"/>
      </rPr>
      <t>(</t>
    </r>
    <r>
      <rPr>
        <vertAlign val="superscript"/>
        <sz val="8"/>
        <color rgb="FF000000"/>
        <rFont val="Calibri Light"/>
        <family val="2"/>
      </rPr>
      <t>f</t>
    </r>
    <r>
      <rPr>
        <vertAlign val="superscript"/>
        <sz val="8"/>
        <rFont val="Calibri Light"/>
        <family val="2"/>
      </rPr>
      <t>)</t>
    </r>
    <r>
      <rPr>
        <sz val="8"/>
        <color rgb="FF000000"/>
        <rFont val="Arial"/>
        <family val="2"/>
      </rPr>
      <t xml:space="preserve"> </t>
    </r>
  </si>
  <si>
    <r>
      <rPr>
        <sz val="8"/>
        <color rgb="FF000000"/>
        <rFont val="Arial"/>
        <family val="2"/>
      </rPr>
      <t xml:space="preserve">Kimberley Resilience Program – Brooking Channel Bridge </t>
    </r>
    <r>
      <rPr>
        <vertAlign val="superscript"/>
        <sz val="8"/>
        <color rgb="FF000000"/>
        <rFont val="Calibri Light"/>
        <family val="2"/>
      </rPr>
      <t>(e)</t>
    </r>
  </si>
  <si>
    <r>
      <rPr>
        <sz val="8"/>
        <color rgb="FF000000"/>
        <rFont val="Arial"/>
        <family val="2"/>
      </rPr>
      <t xml:space="preserve">Cost Increase – Road Projects </t>
    </r>
    <r>
      <rPr>
        <vertAlign val="superscript"/>
        <sz val="8"/>
        <color rgb="FF000000"/>
        <rFont val="Calibri Light"/>
        <family val="2"/>
      </rPr>
      <t>(d)</t>
    </r>
  </si>
  <si>
    <r>
      <t>(a)</t>
    </r>
    <r>
      <rPr>
        <sz val="8"/>
        <color rgb="FF000000"/>
        <rFont val="Times New Roman"/>
        <family val="1"/>
      </rPr>
      <t xml:space="preserve">     </t>
    </r>
    <r>
      <rPr>
        <sz val="8"/>
        <color rgb="FF000000"/>
        <rFont val="Arial"/>
        <family val="2"/>
      </rPr>
      <t>See Outdoor and Adventure Tourism Feature Box in this Chapter.</t>
    </r>
  </si>
  <si>
    <r>
      <t>(b)</t>
    </r>
    <r>
      <rPr>
        <sz val="8"/>
        <color rgb="FF000000"/>
        <rFont val="Times New Roman"/>
        <family val="1"/>
      </rPr>
      <t xml:space="preserve">     </t>
    </r>
    <r>
      <rPr>
        <sz val="8"/>
        <color rgb="FF000000"/>
        <rFont val="Arial"/>
        <family val="2"/>
      </rPr>
      <t>This item has both recurrent and capital appropriation, the majority of which is recurrent and is therefore detailed in Chapter 5.</t>
    </r>
  </si>
  <si>
    <r>
      <t>(c)</t>
    </r>
    <r>
      <rPr>
        <sz val="8"/>
        <rFont val="Times New Roman"/>
        <family val="1"/>
      </rPr>
      <t xml:space="preserve">     </t>
    </r>
    <r>
      <rPr>
        <sz val="8"/>
        <rFont val="Arial"/>
        <family val="2"/>
      </rPr>
      <t>Amount less than $50,000.</t>
    </r>
  </si>
  <si>
    <r>
      <t>(d)</t>
    </r>
    <r>
      <rPr>
        <sz val="8"/>
        <color rgb="FF000000"/>
        <rFont val="Times New Roman"/>
        <family val="1"/>
      </rPr>
      <t xml:space="preserve">     </t>
    </r>
    <r>
      <rPr>
        <sz val="8"/>
        <color rgb="FF000000"/>
        <rFont val="Arial"/>
        <family val="2"/>
      </rPr>
      <t>Noting that negotiations with the Commonwealth Government had not been finalised at the time of the Budget cut-off, it has been assumed that the funding arrangements for the cost increases for projects that are jointly funded will be consistent with the existing arrangements.</t>
    </r>
  </si>
  <si>
    <r>
      <t>(e)</t>
    </r>
    <r>
      <rPr>
        <sz val="8"/>
        <rFont val="Times New Roman"/>
        <family val="1"/>
      </rPr>
      <t xml:space="preserve">     </t>
    </r>
    <r>
      <rPr>
        <sz val="8"/>
        <rFont val="Arial"/>
        <family val="2"/>
      </rPr>
      <t>Includes reallocated expenditure following the completion of the new Fitzroy River Bridge. Negotiations with the Commonwealth with respect to its share of the project’s costs had not been finalised at the time of the Budget cut-off.</t>
    </r>
  </si>
  <si>
    <r>
      <t>(f)</t>
    </r>
    <r>
      <rPr>
        <sz val="8"/>
        <rFont val="Times New Roman"/>
        <family val="1"/>
      </rPr>
      <t xml:space="preserve">      </t>
    </r>
    <r>
      <rPr>
        <sz val="8"/>
        <rFont val="Arial"/>
        <family val="2"/>
      </rPr>
      <t>Confidential – amounts undisclosed to avoid prejudicing commercial negotiations.</t>
    </r>
  </si>
  <si>
    <r>
      <t xml:space="preserve">  -</t>
    </r>
    <r>
      <rPr>
        <vertAlign val="superscript"/>
        <sz val="8"/>
        <color rgb="FF000000"/>
        <rFont val="Arial"/>
        <family val="2"/>
      </rPr>
      <t>(c)</t>
    </r>
  </si>
  <si>
    <r>
      <rPr>
        <sz val="8"/>
        <color rgb="FF000000"/>
        <rFont val="Arial"/>
        <family val="2"/>
      </rPr>
      <t xml:space="preserve">Marine Logistics Hub </t>
    </r>
    <r>
      <rPr>
        <sz val="8"/>
        <rFont val="Symbol"/>
        <family val="1"/>
        <charset val="2"/>
      </rPr>
      <t>(</t>
    </r>
    <r>
      <rPr>
        <sz val="8"/>
        <color rgb="FF000000"/>
        <rFont val="Arial"/>
        <family val="2"/>
      </rPr>
      <t>Barge Landing Army Groyne</t>
    </r>
    <r>
      <rPr>
        <sz val="8"/>
        <rFont val="Symbol"/>
        <family val="1"/>
        <charset val="2"/>
      </rPr>
      <t>)</t>
    </r>
    <r>
      <rPr>
        <sz val="8"/>
        <color rgb="FF000000"/>
        <rFont val="Arial"/>
        <family val="2"/>
      </rPr>
      <t xml:space="preserve"> Project</t>
    </r>
  </si>
  <si>
    <r>
      <rPr>
        <sz val="8"/>
        <color rgb="FF000000"/>
        <rFont val="Arial"/>
        <family val="2"/>
      </rPr>
      <t xml:space="preserve">Bushfire Mitigation and Response Resourcing </t>
    </r>
    <r>
      <rPr>
        <vertAlign val="superscript"/>
        <sz val="8"/>
        <color rgb="FF000000"/>
        <rFont val="Calibri Light"/>
        <family val="2"/>
      </rPr>
      <t>(b)</t>
    </r>
  </si>
  <si>
    <r>
      <rPr>
        <sz val="8"/>
        <color rgb="FF000000"/>
        <rFont val="Arial"/>
        <family val="2"/>
      </rPr>
      <t xml:space="preserve">Additional Reserves </t>
    </r>
    <r>
      <rPr>
        <vertAlign val="superscript"/>
        <sz val="8"/>
        <color rgb="FF000000"/>
        <rFont val="Calibri Light"/>
        <family val="2"/>
      </rPr>
      <t>(b)</t>
    </r>
  </si>
  <si>
    <r>
      <rPr>
        <sz val="8"/>
        <color rgb="FF000000"/>
        <rFont val="Arial"/>
        <family val="2"/>
      </rPr>
      <t xml:space="preserve">Bicentennial and Gloucester Trees Infrastructure </t>
    </r>
    <r>
      <rPr>
        <vertAlign val="superscript"/>
        <sz val="8"/>
        <rFont val="Calibri Light"/>
        <family val="2"/>
      </rPr>
      <t>(</t>
    </r>
    <r>
      <rPr>
        <vertAlign val="superscript"/>
        <sz val="8"/>
        <color rgb="FF000000"/>
        <rFont val="Calibri Light"/>
        <family val="2"/>
      </rPr>
      <t>a</t>
    </r>
    <r>
      <rPr>
        <vertAlign val="superscript"/>
        <sz val="8"/>
        <rFont val="Calibri Light"/>
        <family val="2"/>
      </rPr>
      <t>)</t>
    </r>
  </si>
  <si>
    <r>
      <rPr>
        <sz val="8"/>
        <color rgb="FF000000"/>
        <rFont val="Arial"/>
        <family val="2"/>
      </rPr>
      <t xml:space="preserve">Campsites, Jetties and Trails </t>
    </r>
    <r>
      <rPr>
        <vertAlign val="superscript"/>
        <sz val="8"/>
        <rFont val="Calibri Light"/>
        <family val="2"/>
      </rPr>
      <t>(</t>
    </r>
    <r>
      <rPr>
        <vertAlign val="superscript"/>
        <sz val="8"/>
        <color rgb="FF000000"/>
        <rFont val="Calibri Light"/>
        <family val="2"/>
      </rPr>
      <t>a</t>
    </r>
    <r>
      <rPr>
        <vertAlign val="superscript"/>
        <sz val="8"/>
        <rFont val="Calibri Light"/>
        <family val="2"/>
      </rPr>
      <t>)</t>
    </r>
  </si>
  <si>
    <r>
      <t xml:space="preserve">DEVELOPMENTWA </t>
    </r>
    <r>
      <rPr>
        <vertAlign val="superscript"/>
        <sz val="8"/>
        <color rgb="FF000000"/>
        <rFont val="Arial"/>
        <family val="2"/>
      </rPr>
      <t>(a)</t>
    </r>
  </si>
  <si>
    <r>
      <rPr>
        <sz val="8"/>
        <color rgb="FF000000"/>
        <rFont val="Arial"/>
        <family val="2"/>
      </rPr>
      <t xml:space="preserve">Strategic Industries Fund </t>
    </r>
    <r>
      <rPr>
        <vertAlign val="superscript"/>
        <sz val="8"/>
        <color rgb="FF000000"/>
        <rFont val="Calibri Light"/>
        <family val="2"/>
      </rPr>
      <t>(b)</t>
    </r>
  </si>
  <si>
    <r>
      <rPr>
        <sz val="8"/>
        <color rgb="FF000000"/>
        <rFont val="Arial"/>
        <family val="2"/>
      </rPr>
      <t xml:space="preserve">Australian Marine Complex </t>
    </r>
    <r>
      <rPr>
        <vertAlign val="superscript"/>
        <sz val="8"/>
        <color rgb="FF000000"/>
        <rFont val="Calibri Light"/>
        <family val="2"/>
      </rPr>
      <t>(c)</t>
    </r>
  </si>
  <si>
    <t>(a)     Represented in general government expenses as grants and subsidies, sourced from the Consolidated Account or a Treasurer’s Special Purpose Account and paid through the Department of Treasury.</t>
  </si>
  <si>
    <t>(b)     See Department of Jobs, Tourism, Science and Innovation in Chapter 5.</t>
  </si>
  <si>
    <t>(c)     Confidential – Item subject to the settlement of a commercial agreement.</t>
  </si>
  <si>
    <r>
      <t xml:space="preserve">- </t>
    </r>
    <r>
      <rPr>
        <vertAlign val="superscript"/>
        <sz val="8"/>
        <color rgb="FF000000"/>
        <rFont val="Arial"/>
        <family val="2"/>
      </rPr>
      <t>(a)</t>
    </r>
  </si>
  <si>
    <t>Dampier Bulk Handling Facility – Cost Increase</t>
  </si>
  <si>
    <t>Table 22</t>
  </si>
  <si>
    <t>Table 2</t>
  </si>
  <si>
    <t>METRONET</t>
  </si>
  <si>
    <t>Capital Spending and Funding</t>
  </si>
  <si>
    <t>2024-25</t>
  </si>
  <si>
    <t>2025-26</t>
  </si>
  <si>
    <t>2026-27</t>
  </si>
  <si>
    <t>2027-28</t>
  </si>
  <si>
    <t>Capital Expenditure</t>
  </si>
  <si>
    <t>Forrestfield-Airport Link</t>
  </si>
  <si>
    <t>Thornlie-Cockburn Link</t>
  </si>
  <si>
    <t>Yanchep Rail Extension</t>
  </si>
  <si>
    <t>Morley-Ellenbrook Line</t>
  </si>
  <si>
    <t>Byford Rail Extension</t>
  </si>
  <si>
    <t>Midland Station</t>
  </si>
  <si>
    <t>Bayswater Station</t>
  </si>
  <si>
    <t>Lakelands Station</t>
  </si>
  <si>
    <t>Denny Avenue Level Crossing Removal</t>
  </si>
  <si>
    <t>Victoria Park-Canning Level Crossing Removal</t>
  </si>
  <si>
    <t>Caledonian Avenue Level Crossing Removal</t>
  </si>
  <si>
    <t>Mandurah Station Multi-Storey Carpark</t>
  </si>
  <si>
    <t>Greenwood Station Multi-Storey Carpark</t>
  </si>
  <si>
    <t>Midland Station Multi-Storey Carpark</t>
  </si>
  <si>
    <t>Rail Line Planning</t>
  </si>
  <si>
    <t>New and Existing Train Station Upgrades</t>
  </si>
  <si>
    <t>High Capacity Signalling Program of Works</t>
  </si>
  <si>
    <t>Railcar Acquisition</t>
  </si>
  <si>
    <t>Canning Bridge Bus Interchange</t>
  </si>
  <si>
    <t>Provision for Projects Under Development</t>
  </si>
  <si>
    <t>Land Acquisition and Enabling Works</t>
  </si>
  <si>
    <t>Capital Funding</t>
  </si>
  <si>
    <t>Commonwealth Funding</t>
  </si>
  <si>
    <t>Land Sales</t>
  </si>
  <si>
    <t>Metropolitan Region Improvement Fund</t>
  </si>
  <si>
    <t>Consolidated Account</t>
  </si>
  <si>
    <t>Borrowings</t>
  </si>
  <si>
    <t>Other (inc. Motor Vehicle Licence Revenue)</t>
  </si>
  <si>
    <t>Cash at Bank</t>
  </si>
  <si>
    <t>Note: Columns/rows may not add due to rounding.</t>
  </si>
  <si>
    <t>Total 
2024-25 to 
2027-28</t>
  </si>
  <si>
    <t>ASSET INVESTMENT IN WESTERN AUSTRALIAN UTILITIES</t>
  </si>
  <si>
    <t>ELECTRICITY UTILITIES</t>
  </si>
  <si>
    <t>WATER UTILITIES</t>
  </si>
  <si>
    <t>ASSET INVESTMENT IN SPORTS, CULTURE AND ATTRACTIONS</t>
  </si>
  <si>
    <t>Broome Boating Initiatives</t>
  </si>
  <si>
    <r>
      <t xml:space="preserve">Woodman Point Ammo Jetty </t>
    </r>
    <r>
      <rPr>
        <vertAlign val="superscript"/>
        <sz val="11"/>
        <color theme="1"/>
        <rFont val="Arial"/>
        <family val="2"/>
      </rPr>
      <t>(a)</t>
    </r>
  </si>
  <si>
    <r>
      <t>(a)</t>
    </r>
    <r>
      <rPr>
        <sz val="8"/>
        <color rgb="FF000000"/>
        <rFont val="Times New Roman"/>
        <family val="1"/>
      </rPr>
      <t xml:space="preserve">     </t>
    </r>
    <r>
      <rPr>
        <sz val="8"/>
        <color rgb="FF000000"/>
        <rFont val="Arial"/>
        <family val="2"/>
      </rPr>
      <t>Additional funding for the existing project.</t>
    </r>
  </si>
  <si>
    <t>BUILDING AND CONSTRUCTION INDUSTRY TRAINING BOARD</t>
  </si>
  <si>
    <t>LOCAL GOVERNMENT, SPORT AND CULTURAL INDUSTRIES</t>
  </si>
  <si>
    <t>COMMISSIONER OF MAIN ROADS</t>
  </si>
  <si>
    <t>PUBLIC TRANSPORT AUTHORITY</t>
  </si>
  <si>
    <t>KIMBERLEY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</si>
</sst>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0.0;\-"/>
    <numFmt numFmtId="166" formatCode="#,##0.000_ ;\-#,##0.000\ "/>
    <numFmt numFmtId="167" formatCode="#,##0.0_ ;\-#,##0.0\ "/>
    <numFmt numFmtId="168" formatCode="_-* #,##0.0_-;\-* #,##0.0_-;_-* &quot;-&quot;??_-;_-@_-"/>
    <numFmt numFmtId="169" formatCode="#,##0.0"/>
    <numFmt numFmtId="170" formatCode="[$-10409]#,##0.0,;\(#,##0.0,\);&quot;-&quot;"/>
  </numFmts>
  <fonts count="39" x14ac:knownFonts="1">
    <font>
      <sz val="11"/>
      <color theme="1"/>
      <name val="Calibri"/>
      <family val="2"/>
      <scheme val="minor"/>
    </font>
    <font>
      <sz val="8"/>
      <color rgb="FF000000"/>
      <name val="Arial"/>
      <family val="2"/>
    </font>
    <font>
      <sz val="11"/>
      <color theme="1"/>
      <name val="Arial"/>
      <family val="2"/>
    </font>
    <font>
      <sz val="11"/>
      <name val="Arial"/>
      <family val="2"/>
    </font>
    <font>
      <sz val="11"/>
      <color rgb="FF000000"/>
      <name val="Arial"/>
      <family val="2"/>
    </font>
    <font>
      <sz val="10"/>
      <name val="Book Antiqua"/>
      <family val="1"/>
    </font>
    <font>
      <b/>
      <sz val="11"/>
      <color rgb="FF000000"/>
      <name val="Arial"/>
      <family val="2"/>
    </font>
    <font>
      <b/>
      <sz val="11"/>
      <name val="Arial"/>
      <family val="2"/>
    </font>
    <font>
      <b/>
      <sz val="11"/>
      <color theme="1"/>
      <name val="Arial"/>
      <family val="2"/>
    </font>
    <font>
      <b/>
      <u/>
      <sz val="11"/>
      <color theme="1"/>
      <name val="Arial"/>
      <family val="2"/>
    </font>
    <font>
      <i/>
      <sz val="11"/>
      <color theme="1"/>
      <name val="Arial"/>
      <family val="2"/>
    </font>
    <font>
      <vertAlign val="superscript"/>
      <sz val="11"/>
      <color theme="1"/>
      <name val="Arial"/>
      <family val="2"/>
    </font>
    <font>
      <b/>
      <i/>
      <sz val="11"/>
      <color theme="1"/>
      <name val="Arial"/>
      <family val="2"/>
    </font>
    <font>
      <sz val="8"/>
      <color rgb="FF000000"/>
      <name val="Times New Roman"/>
      <family val="1"/>
    </font>
    <font>
      <sz val="11"/>
      <color rgb="FF000000"/>
      <name val="Symbol"/>
      <family val="1"/>
      <charset val="2"/>
    </font>
    <font>
      <sz val="11"/>
      <color rgb="FF000000"/>
      <name val="Symbol"/>
      <family val="2"/>
      <charset val="2"/>
    </font>
    <font>
      <sz val="11"/>
      <name val="Symbol"/>
      <family val="2"/>
      <charset val="2"/>
    </font>
    <font>
      <sz val="11"/>
      <name val="Symbol"/>
      <family val="1"/>
      <charset val="2"/>
    </font>
    <font>
      <sz val="7"/>
      <color rgb="FF000000"/>
      <name val="Arial"/>
      <family val="2"/>
    </font>
    <font>
      <sz val="7"/>
      <name val="Arial"/>
      <family val="2"/>
    </font>
    <font>
      <b/>
      <sz val="8"/>
      <color rgb="FF000000"/>
      <name val="Arial"/>
      <family val="2"/>
    </font>
    <font>
      <sz val="8"/>
      <color theme="1"/>
      <name val="Arial"/>
      <family val="2"/>
    </font>
    <font>
      <b/>
      <sz val="8"/>
      <name val="Arial"/>
      <family val="2"/>
    </font>
    <font>
      <b/>
      <sz val="12"/>
      <color theme="1"/>
      <name val="Arial"/>
      <family val="2"/>
    </font>
    <font>
      <sz val="8"/>
      <name val="Arial"/>
      <family val="2"/>
    </font>
    <font>
      <sz val="8"/>
      <color rgb="FF000000"/>
      <name val="Symbol"/>
      <family val="1"/>
      <charset val="2"/>
    </font>
    <font>
      <vertAlign val="superscript"/>
      <sz val="8"/>
      <color rgb="FF000000"/>
      <name val="Arial"/>
      <family val="2"/>
    </font>
    <font>
      <sz val="8"/>
      <color rgb="FF000000"/>
      <name val="Symbol"/>
      <family val="2"/>
      <charset val="2"/>
    </font>
    <font>
      <vertAlign val="superscript"/>
      <sz val="8"/>
      <color rgb="FF000000"/>
      <name val="Calibri Light"/>
      <family val="2"/>
    </font>
    <font>
      <i/>
      <sz val="8"/>
      <color rgb="FF000000"/>
      <name val="Arial"/>
      <family val="2"/>
    </font>
    <font>
      <sz val="8"/>
      <name val="Times New Roman"/>
      <family val="1"/>
    </font>
    <font>
      <vertAlign val="superscript"/>
      <sz val="5"/>
      <color rgb="FF000000"/>
      <name val="Calibri Light"/>
      <family val="2"/>
    </font>
    <font>
      <sz val="8"/>
      <name val="Symbol"/>
      <family val="2"/>
      <charset val="2"/>
    </font>
    <font>
      <sz val="8"/>
      <name val="Symbol"/>
      <family val="1"/>
      <charset val="2"/>
    </font>
    <font>
      <vertAlign val="superscript"/>
      <sz val="8"/>
      <name val="Calibri Light"/>
      <family val="2"/>
    </font>
    <font>
      <sz val="8"/>
      <color theme="1"/>
      <name val="Calibri"/>
      <family val="2"/>
      <scheme val="minor"/>
    </font>
    <font>
      <sz val="11"/>
      <color theme="1"/>
      <name val="Calibri"/>
      <family val="2"/>
      <scheme val="minor"/>
    </font>
    <font>
      <b/>
      <sz val="8"/>
      <color theme="1"/>
      <name val="Arial"/>
      <family val="2"/>
    </font>
    <font>
      <b/>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theme="0"/>
        <bgColor indexed="64"/>
      </patternFill>
    </fill>
  </fills>
  <borders count="3">
    <border>
      <left/>
      <right/>
      <top/>
      <bottom/>
      <diagonal/>
    </border>
    <border>
      <left/>
      <right/>
      <top style="medium">
        <color indexed="64"/>
      </top>
      <bottom/>
      <diagonal/>
    </border>
    <border>
      <left/>
      <right/>
      <top/>
      <bottom style="medium">
        <color indexed="64"/>
      </bottom>
      <diagonal/>
    </border>
  </borders>
  <cellStyleXfs count="3">
    <xf numFmtId="0" fontId="0" fillId="0" borderId="0"/>
    <xf numFmtId="0" fontId="5" fillId="0" borderId="0"/>
    <xf numFmtId="43" fontId="36" fillId="0" borderId="0" applyFont="0" applyFill="0" applyBorder="0" applyAlignment="0" applyProtection="0"/>
  </cellStyleXfs>
  <cellXfs count="117">
    <xf numFmtId="0" fontId="0" fillId="0" borderId="0" xfId="0"/>
    <xf numFmtId="0" fontId="1" fillId="2" borderId="0" xfId="0" applyFont="1" applyFill="1" applyAlignment="1">
      <alignment horizontal="right" vertical="center" wrapText="1"/>
    </xf>
    <xf numFmtId="0" fontId="1" fillId="3" borderId="0" xfId="0" applyFont="1" applyFill="1" applyAlignment="1">
      <alignment horizontal="right" vertical="center" wrapText="1"/>
    </xf>
    <xf numFmtId="164" fontId="22" fillId="2" borderId="0" xfId="0" applyNumberFormat="1" applyFont="1" applyFill="1"/>
    <xf numFmtId="0" fontId="1" fillId="2" borderId="0" xfId="0" applyFont="1" applyFill="1" applyAlignment="1">
      <alignment horizontal="right" vertical="center"/>
    </xf>
    <xf numFmtId="0" fontId="1" fillId="2" borderId="0" xfId="0" applyFont="1" applyFill="1" applyAlignment="1">
      <alignment vertical="center"/>
    </xf>
    <xf numFmtId="170" fontId="24" fillId="2" borderId="0" xfId="0" applyNumberFormat="1" applyFont="1" applyFill="1" applyAlignment="1">
      <alignment horizontal="right" vertical="top" wrapText="1" readingOrder="1"/>
    </xf>
    <xf numFmtId="164" fontId="1" fillId="2" borderId="0" xfId="0" applyNumberFormat="1" applyFont="1" applyFill="1" applyAlignment="1">
      <alignment horizontal="right" vertical="center" wrapText="1"/>
    </xf>
    <xf numFmtId="0" fontId="2" fillId="4" borderId="0" xfId="0" applyFont="1" applyFill="1"/>
    <xf numFmtId="0" fontId="0" fillId="4" borderId="0" xfId="0" applyFill="1"/>
    <xf numFmtId="0" fontId="23" fillId="4" borderId="0" xfId="0" applyFont="1" applyFill="1"/>
    <xf numFmtId="0" fontId="8" fillId="4" borderId="0" xfId="0" applyFont="1" applyFill="1"/>
    <xf numFmtId="0" fontId="18" fillId="4" borderId="0" xfId="0" applyFont="1" applyFill="1" applyAlignment="1">
      <alignment horizontal="justify" vertical="center"/>
    </xf>
    <xf numFmtId="0" fontId="7" fillId="4" borderId="0" xfId="0" applyFont="1" applyFill="1" applyAlignment="1">
      <alignment horizontal="left"/>
    </xf>
    <xf numFmtId="0" fontId="7" fillId="4" borderId="0" xfId="0" applyFont="1" applyFill="1" applyAlignment="1">
      <alignment horizontal="center"/>
    </xf>
    <xf numFmtId="3" fontId="2" fillId="4" borderId="0" xfId="0" applyNumberFormat="1" applyFont="1" applyFill="1"/>
    <xf numFmtId="0" fontId="3" fillId="4" borderId="0" xfId="0" applyFont="1" applyFill="1"/>
    <xf numFmtId="0" fontId="2" fillId="4" borderId="0" xfId="0" applyFont="1" applyFill="1" applyAlignment="1">
      <alignment vertical="top" wrapText="1"/>
    </xf>
    <xf numFmtId="0" fontId="6" fillId="4" borderId="0" xfId="0" applyFont="1" applyFill="1" applyAlignment="1">
      <alignment vertical="center"/>
    </xf>
    <xf numFmtId="0" fontId="4" fillId="4" borderId="0" xfId="0" applyFont="1" applyFill="1" applyAlignment="1">
      <alignment horizontal="right" vertical="center" wrapText="1"/>
    </xf>
    <xf numFmtId="0" fontId="1" fillId="4" borderId="0" xfId="0" applyFont="1" applyFill="1" applyAlignment="1">
      <alignment horizontal="right" vertical="center" wrapText="1"/>
    </xf>
    <xf numFmtId="0" fontId="1" fillId="4" borderId="0" xfId="0" applyFont="1" applyFill="1" applyAlignment="1">
      <alignment vertical="center" wrapText="1"/>
    </xf>
    <xf numFmtId="169" fontId="1" fillId="4" borderId="0" xfId="0" applyNumberFormat="1" applyFont="1" applyFill="1" applyAlignment="1">
      <alignment horizontal="right" vertical="center" wrapText="1"/>
    </xf>
    <xf numFmtId="164" fontId="1" fillId="4" borderId="0" xfId="0" applyNumberFormat="1" applyFont="1" applyFill="1" applyAlignment="1">
      <alignment horizontal="right" vertical="center" wrapText="1"/>
    </xf>
    <xf numFmtId="0" fontId="20" fillId="4" borderId="0" xfId="0" applyFont="1" applyFill="1" applyAlignment="1">
      <alignment vertical="center" wrapText="1"/>
    </xf>
    <xf numFmtId="169" fontId="20" fillId="4" borderId="0" xfId="0" applyNumberFormat="1" applyFont="1" applyFill="1" applyAlignment="1">
      <alignment horizontal="right" vertical="center" wrapText="1"/>
    </xf>
    <xf numFmtId="0" fontId="1" fillId="4" borderId="0" xfId="0" applyFont="1" applyFill="1" applyAlignment="1">
      <alignment horizontal="justify" vertical="center"/>
    </xf>
    <xf numFmtId="0" fontId="4" fillId="4" borderId="0" xfId="0" applyFont="1" applyFill="1"/>
    <xf numFmtId="0" fontId="4" fillId="4" borderId="0" xfId="0" applyFont="1" applyFill="1" applyAlignment="1">
      <alignment vertical="center" wrapText="1"/>
    </xf>
    <xf numFmtId="164" fontId="4" fillId="4" borderId="0" xfId="0" applyNumberFormat="1" applyFont="1" applyFill="1"/>
    <xf numFmtId="169" fontId="1" fillId="2" borderId="0" xfId="0" applyNumberFormat="1" applyFont="1" applyFill="1" applyAlignment="1">
      <alignment horizontal="right" vertical="center" wrapText="1"/>
    </xf>
    <xf numFmtId="169" fontId="20" fillId="2" borderId="0" xfId="0" applyNumberFormat="1" applyFont="1" applyFill="1" applyAlignment="1">
      <alignment horizontal="right" vertical="center" wrapText="1"/>
    </xf>
    <xf numFmtId="0" fontId="37" fillId="4" borderId="0" xfId="0" applyFont="1" applyFill="1"/>
    <xf numFmtId="0" fontId="21" fillId="4" borderId="0" xfId="0" applyFont="1" applyFill="1" applyAlignment="1">
      <alignment horizontal="right"/>
    </xf>
    <xf numFmtId="0" fontId="37" fillId="4" borderId="0" xfId="0" applyFont="1" applyFill="1" applyAlignment="1">
      <alignment horizontal="right" wrapText="1"/>
    </xf>
    <xf numFmtId="0" fontId="21" fillId="4" borderId="0" xfId="0" applyFont="1" applyFill="1"/>
    <xf numFmtId="0" fontId="37" fillId="4" borderId="0" xfId="0" applyFont="1" applyFill="1" applyAlignment="1">
      <alignment horizontal="right"/>
    </xf>
    <xf numFmtId="165" fontId="21" fillId="4" borderId="0" xfId="0" applyNumberFormat="1" applyFont="1" applyFill="1"/>
    <xf numFmtId="165" fontId="37" fillId="4" borderId="0" xfId="0" applyNumberFormat="1" applyFont="1" applyFill="1"/>
    <xf numFmtId="166" fontId="0" fillId="4" borderId="0" xfId="0" applyNumberFormat="1" applyFill="1"/>
    <xf numFmtId="165" fontId="21" fillId="4" borderId="0" xfId="0" applyNumberFormat="1" applyFont="1" applyFill="1" applyAlignment="1">
      <alignment horizontal="right"/>
    </xf>
    <xf numFmtId="165" fontId="37" fillId="4" borderId="0" xfId="0" applyNumberFormat="1" applyFont="1" applyFill="1" applyAlignment="1">
      <alignment horizontal="right"/>
    </xf>
    <xf numFmtId="167" fontId="0" fillId="4" borderId="0" xfId="0" applyNumberFormat="1" applyFill="1"/>
    <xf numFmtId="168" fontId="0" fillId="4" borderId="0" xfId="2" applyNumberFormat="1" applyFont="1" applyFill="1"/>
    <xf numFmtId="0" fontId="20" fillId="4" borderId="0" xfId="0" applyFont="1" applyFill="1" applyAlignment="1">
      <alignment horizontal="right" vertical="center" wrapText="1"/>
    </xf>
    <xf numFmtId="0" fontId="20" fillId="4" borderId="0" xfId="0" applyFont="1" applyFill="1" applyAlignment="1">
      <alignment horizontal="left" vertical="center" wrapText="1"/>
    </xf>
    <xf numFmtId="0" fontId="1" fillId="4" borderId="0" xfId="0" applyFont="1" applyFill="1" applyAlignment="1">
      <alignment horizontal="left" vertical="top" wrapText="1" indent="1" readingOrder="1"/>
    </xf>
    <xf numFmtId="0" fontId="1" fillId="4" borderId="0" xfId="0" applyFont="1" applyFill="1" applyAlignment="1">
      <alignment horizontal="left" vertical="center" wrapText="1" indent="1"/>
    </xf>
    <xf numFmtId="0" fontId="1" fillId="4" borderId="0" xfId="0" applyFont="1" applyFill="1"/>
    <xf numFmtId="0" fontId="4" fillId="4" borderId="0" xfId="0" applyFont="1" applyFill="1" applyAlignment="1">
      <alignment horizontal="left" vertical="top" wrapText="1" readingOrder="1"/>
    </xf>
    <xf numFmtId="0" fontId="1" fillId="4" borderId="0" xfId="0" applyFont="1" applyFill="1" applyAlignment="1">
      <alignment horizontal="left" vertical="top" wrapText="1" readingOrder="1"/>
    </xf>
    <xf numFmtId="0" fontId="20" fillId="4" borderId="0" xfId="0" applyFont="1" applyFill="1" applyAlignment="1">
      <alignment horizontal="left" vertical="top" wrapText="1" readingOrder="1"/>
    </xf>
    <xf numFmtId="0" fontId="24" fillId="4" borderId="0" xfId="0" applyFont="1" applyFill="1" applyAlignment="1">
      <alignment horizontal="left" vertical="top" wrapText="1" readingOrder="1"/>
    </xf>
    <xf numFmtId="170" fontId="24" fillId="4" borderId="0" xfId="0" applyNumberFormat="1" applyFont="1" applyFill="1" applyAlignment="1">
      <alignment horizontal="right" vertical="top" wrapText="1" readingOrder="1"/>
    </xf>
    <xf numFmtId="0" fontId="22" fillId="4" borderId="0" xfId="0" applyFont="1" applyFill="1" applyAlignment="1">
      <alignment horizontal="left"/>
    </xf>
    <xf numFmtId="164" fontId="22" fillId="4" borderId="0" xfId="0" applyNumberFormat="1" applyFont="1" applyFill="1"/>
    <xf numFmtId="164" fontId="22" fillId="4" borderId="0" xfId="0" applyNumberFormat="1" applyFont="1" applyFill="1" applyAlignment="1">
      <alignment horizontal="right" wrapText="1" readingOrder="1"/>
    </xf>
    <xf numFmtId="164" fontId="8" fillId="4" borderId="0" xfId="0" applyNumberFormat="1" applyFont="1" applyFill="1"/>
    <xf numFmtId="0" fontId="22" fillId="4" borderId="0" xfId="0" applyFont="1" applyFill="1"/>
    <xf numFmtId="0" fontId="1" fillId="4" borderId="0" xfId="0" applyFont="1" applyFill="1" applyAlignment="1">
      <alignment horizontal="left" vertical="top" readingOrder="1"/>
    </xf>
    <xf numFmtId="0" fontId="20" fillId="2" borderId="0" xfId="0" applyFont="1" applyFill="1" applyAlignment="1">
      <alignment horizontal="right" vertical="center" wrapText="1"/>
    </xf>
    <xf numFmtId="0" fontId="8" fillId="4" borderId="0" xfId="0" applyFont="1" applyFill="1" applyAlignment="1">
      <alignment horizontal="right"/>
    </xf>
    <xf numFmtId="165" fontId="8" fillId="4" borderId="0" xfId="0" applyNumberFormat="1" applyFont="1" applyFill="1"/>
    <xf numFmtId="165" fontId="2" fillId="4" borderId="0" xfId="0" applyNumberFormat="1" applyFont="1" applyFill="1"/>
    <xf numFmtId="0" fontId="12" fillId="4" borderId="0" xfId="0" applyFont="1" applyFill="1"/>
    <xf numFmtId="165" fontId="2" fillId="4" borderId="0" xfId="0" applyNumberFormat="1" applyFont="1" applyFill="1" applyAlignment="1">
      <alignment horizontal="right"/>
    </xf>
    <xf numFmtId="164" fontId="2" fillId="4" borderId="0" xfId="0" applyNumberFormat="1" applyFont="1" applyFill="1"/>
    <xf numFmtId="0" fontId="1" fillId="4" borderId="0" xfId="0" applyFont="1" applyFill="1" applyAlignment="1">
      <alignment horizontal="right" vertical="center"/>
    </xf>
    <xf numFmtId="0" fontId="20" fillId="4" borderId="0" xfId="0" applyFont="1" applyFill="1" applyAlignment="1">
      <alignment vertical="center"/>
    </xf>
    <xf numFmtId="164" fontId="1" fillId="4" borderId="0" xfId="0" applyNumberFormat="1" applyFont="1" applyFill="1" applyAlignment="1">
      <alignment horizontal="right" vertical="center"/>
    </xf>
    <xf numFmtId="0" fontId="1" fillId="4" borderId="0" xfId="0" applyFont="1" applyFill="1" applyAlignment="1">
      <alignment horizontal="left"/>
    </xf>
    <xf numFmtId="0" fontId="4" fillId="4" borderId="0" xfId="0" applyFont="1" applyFill="1" applyAlignment="1">
      <alignment vertical="center"/>
    </xf>
    <xf numFmtId="0" fontId="20" fillId="4" borderId="0" xfId="0" applyFont="1" applyFill="1"/>
    <xf numFmtId="0" fontId="27" fillId="4" borderId="0" xfId="0" applyFont="1" applyFill="1" applyAlignment="1">
      <alignment horizontal="left" vertical="center" wrapText="1"/>
    </xf>
    <xf numFmtId="0" fontId="1" fillId="4" borderId="0" xfId="0" applyFont="1" applyFill="1" applyAlignment="1">
      <alignment horizontal="left" vertical="center"/>
    </xf>
    <xf numFmtId="0" fontId="21" fillId="4" borderId="0" xfId="0" applyFont="1" applyFill="1" applyAlignment="1">
      <alignment horizontal="right" vertical="center"/>
    </xf>
    <xf numFmtId="0" fontId="1" fillId="4" borderId="0" xfId="0" applyFont="1" applyFill="1" applyAlignment="1">
      <alignment vertical="center"/>
    </xf>
    <xf numFmtId="0" fontId="1" fillId="4" borderId="0" xfId="0" applyFont="1" applyFill="1" applyAlignment="1">
      <alignment horizontal="left" vertical="center" wrapText="1"/>
    </xf>
    <xf numFmtId="0" fontId="27" fillId="4" borderId="0" xfId="0" applyFont="1" applyFill="1" applyAlignment="1">
      <alignment vertical="center"/>
    </xf>
    <xf numFmtId="0" fontId="24" fillId="4" borderId="0" xfId="0" applyFont="1" applyFill="1" applyAlignment="1">
      <alignment horizontal="justify" vertical="center"/>
    </xf>
    <xf numFmtId="0" fontId="1" fillId="2" borderId="0" xfId="0" applyFont="1" applyFill="1" applyAlignment="1">
      <alignment horizontal="left" vertical="center" wrapText="1" indent="2"/>
    </xf>
    <xf numFmtId="0" fontId="4" fillId="4" borderId="0" xfId="0" applyFont="1" applyFill="1" applyAlignment="1">
      <alignment horizontal="right" vertical="center"/>
    </xf>
    <xf numFmtId="0" fontId="4" fillId="4" borderId="0" xfId="0" applyFont="1" applyFill="1" applyAlignment="1">
      <alignment horizontal="left" vertical="center" wrapText="1" indent="2"/>
    </xf>
    <xf numFmtId="0" fontId="15" fillId="4" borderId="0" xfId="0" applyFont="1" applyFill="1" applyAlignment="1">
      <alignment horizontal="left" vertical="center" wrapText="1"/>
    </xf>
    <xf numFmtId="0" fontId="4" fillId="4" borderId="0" xfId="0" applyFont="1" applyFill="1" applyAlignment="1">
      <alignment horizontal="left" vertical="center" wrapText="1"/>
    </xf>
    <xf numFmtId="0" fontId="6" fillId="4" borderId="0" xfId="0" applyFont="1" applyFill="1" applyAlignment="1">
      <alignment vertical="center" wrapText="1"/>
    </xf>
    <xf numFmtId="0" fontId="4" fillId="4" borderId="0" xfId="0" applyFont="1" applyFill="1" applyAlignment="1">
      <alignment horizontal="justify" vertical="center"/>
    </xf>
    <xf numFmtId="0" fontId="4" fillId="2" borderId="0" xfId="0" applyFont="1" applyFill="1" applyAlignment="1">
      <alignment horizontal="right" vertical="center"/>
    </xf>
    <xf numFmtId="0" fontId="4" fillId="4" borderId="0" xfId="0" applyFont="1" applyFill="1" applyAlignment="1">
      <alignment horizontal="center" vertical="center"/>
    </xf>
    <xf numFmtId="164" fontId="4" fillId="4" borderId="0" xfId="0" applyNumberFormat="1" applyFont="1" applyFill="1" applyAlignment="1">
      <alignment horizontal="center" vertical="center"/>
    </xf>
    <xf numFmtId="0" fontId="6" fillId="4" borderId="0" xfId="0" applyFont="1" applyFill="1"/>
    <xf numFmtId="0" fontId="24" fillId="4" borderId="0" xfId="0" applyFont="1" applyFill="1" applyAlignment="1">
      <alignment horizontal="right" vertical="center" wrapText="1"/>
    </xf>
    <xf numFmtId="0" fontId="32" fillId="4" borderId="0" xfId="0" applyFont="1" applyFill="1" applyAlignment="1">
      <alignment horizontal="left" vertical="center" wrapText="1"/>
    </xf>
    <xf numFmtId="0" fontId="24" fillId="4" borderId="0" xfId="0" applyFont="1" applyFill="1" applyAlignment="1">
      <alignment horizontal="left" vertical="center" wrapText="1"/>
    </xf>
    <xf numFmtId="0" fontId="22" fillId="4" borderId="0" xfId="0" applyFont="1" applyFill="1" applyAlignment="1">
      <alignment vertical="center" wrapText="1"/>
    </xf>
    <xf numFmtId="164" fontId="24" fillId="4" borderId="0" xfId="0" applyNumberFormat="1" applyFont="1" applyFill="1" applyAlignment="1">
      <alignment horizontal="right" vertical="center" wrapText="1"/>
    </xf>
    <xf numFmtId="0" fontId="24" fillId="4" borderId="0" xfId="0" applyFont="1" applyFill="1" applyAlignment="1">
      <alignment horizontal="left" vertical="center"/>
    </xf>
    <xf numFmtId="0" fontId="19" fillId="4" borderId="0" xfId="0" applyFont="1" applyFill="1" applyAlignment="1">
      <alignment horizontal="justify" vertical="center"/>
    </xf>
    <xf numFmtId="0" fontId="24" fillId="2" borderId="0" xfId="0" applyFont="1" applyFill="1" applyAlignment="1">
      <alignment horizontal="right" vertical="center" wrapText="1"/>
    </xf>
    <xf numFmtId="0" fontId="3" fillId="4" borderId="0" xfId="0" applyFont="1" applyFill="1" applyAlignment="1">
      <alignment horizontal="center" vertical="center"/>
    </xf>
    <xf numFmtId="0" fontId="7" fillId="4" borderId="0" xfId="0" applyFont="1" applyFill="1" applyAlignment="1">
      <alignment vertical="center" wrapText="1"/>
    </xf>
    <xf numFmtId="0" fontId="16" fillId="4" borderId="0" xfId="0" applyFont="1" applyFill="1" applyAlignment="1">
      <alignment horizontal="left" vertical="center" wrapText="1"/>
    </xf>
    <xf numFmtId="164" fontId="3" fillId="4" borderId="0" xfId="0" applyNumberFormat="1" applyFont="1" applyFill="1" applyAlignment="1">
      <alignment horizontal="center" vertical="center"/>
    </xf>
    <xf numFmtId="0" fontId="17" fillId="4" borderId="0" xfId="0" applyFont="1" applyFill="1" applyAlignment="1">
      <alignment horizontal="left" vertical="center" wrapText="1" indent="2"/>
    </xf>
    <xf numFmtId="0" fontId="3" fillId="4" borderId="0" xfId="0" applyFont="1" applyFill="1" applyAlignment="1">
      <alignment horizontal="right" vertical="center" wrapText="1"/>
    </xf>
    <xf numFmtId="0" fontId="3" fillId="4" borderId="0" xfId="0" applyFont="1" applyFill="1" applyAlignment="1">
      <alignment horizontal="justify" vertical="center"/>
    </xf>
    <xf numFmtId="0" fontId="35" fillId="4" borderId="0" xfId="0" applyFont="1" applyFill="1"/>
    <xf numFmtId="0" fontId="14" fillId="4" borderId="0" xfId="0" applyFont="1" applyFill="1" applyAlignment="1">
      <alignment horizontal="left" vertical="center" wrapText="1" indent="2"/>
    </xf>
    <xf numFmtId="0" fontId="4" fillId="4" borderId="0" xfId="0" applyFont="1" applyFill="1" applyAlignment="1">
      <alignment horizontal="right" vertical="center" wrapText="1"/>
    </xf>
    <xf numFmtId="0" fontId="6" fillId="4" borderId="2" xfId="0" applyFont="1" applyFill="1" applyBorder="1" applyAlignment="1">
      <alignment horizontal="center" vertical="center"/>
    </xf>
    <xf numFmtId="0" fontId="38" fillId="4" borderId="0" xfId="1" applyFont="1" applyFill="1" applyAlignment="1">
      <alignment horizontal="center"/>
    </xf>
    <xf numFmtId="0" fontId="0" fillId="4" borderId="2" xfId="0" applyFill="1" applyBorder="1" applyAlignment="1">
      <alignment horizontal="center"/>
    </xf>
    <xf numFmtId="0" fontId="1" fillId="4" borderId="0" xfId="0" applyFont="1" applyFill="1" applyAlignment="1">
      <alignment horizontal="right" vertical="center" wrapText="1"/>
    </xf>
    <xf numFmtId="0" fontId="9" fillId="4" borderId="0" xfId="0" applyFont="1" applyFill="1" applyAlignment="1">
      <alignment horizontal="center"/>
    </xf>
    <xf numFmtId="0" fontId="10" fillId="4" borderId="0" xfId="0" applyFont="1" applyFill="1" applyAlignment="1">
      <alignment horizontal="center"/>
    </xf>
    <xf numFmtId="0" fontId="7" fillId="4" borderId="2" xfId="1" applyFont="1" applyFill="1" applyBorder="1" applyAlignment="1">
      <alignment horizontal="center" wrapText="1"/>
    </xf>
    <xf numFmtId="0" fontId="1" fillId="4" borderId="1" xfId="0" applyFont="1" applyFill="1" applyBorder="1" applyAlignment="1">
      <alignment horizontal="right" vertical="center" wrapText="1"/>
    </xf>
  </cellXfs>
  <cellStyles count="3">
    <cellStyle name="Comma" xfId="2" builtinId="3"/>
    <cellStyle name="Normal" xfId="0" builtinId="0"/>
    <cellStyle name="Normal 2" xfId="1" xr:uid="{312C459A-71E1-40C3-84DF-9DFD31358EEA}"/>
  </cellStyles>
  <dxfs count="0"/>
  <tableStyles count="0" defaultTableStyle="TableStyleMedium2" defaultPivotStyle="PivotStyleLight16"/>
  <colors>
    <mruColors>
      <color rgb="FFE2C1BC"/>
      <color rgb="FFFFB7B7"/>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76200</xdr:rowOff>
    </xdr:from>
    <xdr:to>
      <xdr:col>5</xdr:col>
      <xdr:colOff>600075</xdr:colOff>
      <xdr:row>28</xdr:row>
      <xdr:rowOff>46128</xdr:rowOff>
    </xdr:to>
    <xdr:pic>
      <xdr:nvPicPr>
        <xdr:cNvPr id="3" name="Picture 2">
          <a:extLst>
            <a:ext uri="{FF2B5EF4-FFF2-40B4-BE49-F238E27FC236}">
              <a16:creationId xmlns:a16="http://schemas.microsoft.com/office/drawing/2014/main" id="{93138A75-C508-7E43-D7A6-E527E67B5C0F}"/>
            </a:ext>
          </a:extLst>
        </xdr:cNvPr>
        <xdr:cNvPicPr>
          <a:picLocks noChangeAspect="1"/>
        </xdr:cNvPicPr>
      </xdr:nvPicPr>
      <xdr:blipFill>
        <a:blip xmlns:r="http://schemas.openxmlformats.org/officeDocument/2006/relationships" r:embed="rId1"/>
        <a:stretch>
          <a:fillRect/>
        </a:stretch>
      </xdr:blipFill>
      <xdr:spPr>
        <a:xfrm>
          <a:off x="0" y="638175"/>
          <a:ext cx="7543800" cy="45006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A9911-22B3-4862-9363-EE30B406CD04}">
  <dimension ref="A1:M39"/>
  <sheetViews>
    <sheetView tabSelected="1" zoomScaleNormal="100" workbookViewId="0"/>
  </sheetViews>
  <sheetFormatPr defaultColWidth="8.7109375" defaultRowHeight="15" x14ac:dyDescent="0.25"/>
  <cols>
    <col min="1" max="1" width="36.42578125" style="9" customWidth="1"/>
    <col min="2" max="3" width="22.7109375" style="9" customWidth="1"/>
    <col min="4" max="16384" width="8.7109375" style="9"/>
  </cols>
  <sheetData>
    <row r="1" spans="1:13" x14ac:dyDescent="0.25">
      <c r="A1" s="8" t="s">
        <v>43</v>
      </c>
    </row>
    <row r="2" spans="1:13" ht="15.75" x14ac:dyDescent="0.25">
      <c r="A2" s="10" t="s">
        <v>44</v>
      </c>
      <c r="G2" s="11"/>
      <c r="H2" s="11"/>
      <c r="I2" s="11"/>
      <c r="J2" s="11"/>
      <c r="K2" s="11"/>
      <c r="L2" s="11"/>
      <c r="M2" s="11"/>
    </row>
    <row r="3" spans="1:13" x14ac:dyDescent="0.25">
      <c r="A3" s="8" t="s">
        <v>45</v>
      </c>
      <c r="G3" s="8"/>
      <c r="H3" s="8"/>
      <c r="I3" s="8"/>
      <c r="J3" s="8"/>
      <c r="K3" s="8"/>
      <c r="L3" s="8"/>
      <c r="M3" s="8"/>
    </row>
    <row r="7" spans="1:13" ht="14.45" customHeight="1" x14ac:dyDescent="0.25"/>
    <row r="8" spans="1:13" ht="14.45" customHeight="1" x14ac:dyDescent="0.25"/>
    <row r="10" spans="1:13" ht="14.45" customHeight="1" x14ac:dyDescent="0.25"/>
    <row r="12" spans="1:13" ht="14.45" customHeight="1" x14ac:dyDescent="0.25"/>
    <row r="29" spans="1:3" x14ac:dyDescent="0.25">
      <c r="A29" s="12" t="s">
        <v>326</v>
      </c>
    </row>
    <row r="31" spans="1:3" x14ac:dyDescent="0.25">
      <c r="A31" s="13" t="s">
        <v>46</v>
      </c>
      <c r="B31" s="14" t="s">
        <v>45</v>
      </c>
      <c r="C31" s="13" t="s">
        <v>325</v>
      </c>
    </row>
    <row r="32" spans="1:3" x14ac:dyDescent="0.25">
      <c r="A32" s="8" t="s">
        <v>37</v>
      </c>
      <c r="B32" s="15">
        <v>13431.2</v>
      </c>
      <c r="C32" s="8">
        <v>32</v>
      </c>
    </row>
    <row r="33" spans="1:3" x14ac:dyDescent="0.25">
      <c r="A33" s="16" t="s">
        <v>38</v>
      </c>
      <c r="B33" s="15">
        <v>11784.3</v>
      </c>
      <c r="C33" s="8">
        <v>28</v>
      </c>
    </row>
    <row r="34" spans="1:3" x14ac:dyDescent="0.25">
      <c r="A34" s="17" t="s">
        <v>313</v>
      </c>
      <c r="B34" s="15">
        <v>5108.3</v>
      </c>
      <c r="C34" s="8">
        <v>12</v>
      </c>
    </row>
    <row r="35" spans="1:3" x14ac:dyDescent="0.25">
      <c r="A35" s="17" t="s">
        <v>327</v>
      </c>
      <c r="B35" s="15">
        <v>4358</v>
      </c>
      <c r="C35" s="8">
        <v>10</v>
      </c>
    </row>
    <row r="36" spans="1:3" x14ac:dyDescent="0.25">
      <c r="A36" s="17" t="s">
        <v>40</v>
      </c>
      <c r="B36" s="15">
        <v>3727</v>
      </c>
      <c r="C36" s="8">
        <v>9</v>
      </c>
    </row>
    <row r="37" spans="1:3" x14ac:dyDescent="0.25">
      <c r="A37" s="17" t="s">
        <v>41</v>
      </c>
      <c r="B37" s="15">
        <v>2034.9</v>
      </c>
      <c r="C37" s="8">
        <v>5</v>
      </c>
    </row>
    <row r="38" spans="1:3" x14ac:dyDescent="0.25">
      <c r="A38" s="17" t="s">
        <v>324</v>
      </c>
      <c r="B38" s="15">
        <v>1243.3</v>
      </c>
      <c r="C38" s="8">
        <v>3</v>
      </c>
    </row>
    <row r="39" spans="1:3" x14ac:dyDescent="0.25">
      <c r="A39" s="17" t="s">
        <v>312</v>
      </c>
      <c r="B39" s="15">
        <v>723</v>
      </c>
      <c r="C39" s="8">
        <v>2</v>
      </c>
    </row>
  </sheetData>
  <autoFilter ref="A31:C39" xr:uid="{0BAA9911-22B3-4862-9363-EE30B406CD04}">
    <sortState xmlns:xlrd2="http://schemas.microsoft.com/office/spreadsheetml/2017/richdata2" ref="A32:C39">
      <sortCondition descending="1" ref="B31:B39"/>
    </sortState>
  </autoFilter>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B9C52-F64A-46A1-85AF-5A8112DDFE59}">
  <dimension ref="A1:B58"/>
  <sheetViews>
    <sheetView workbookViewId="0"/>
  </sheetViews>
  <sheetFormatPr defaultColWidth="9.140625" defaultRowHeight="15" x14ac:dyDescent="0.25"/>
  <cols>
    <col min="1" max="1" width="51.85546875" style="9" customWidth="1"/>
    <col min="2" max="2" width="9" style="9" customWidth="1"/>
    <col min="3" max="16384" width="9.140625" style="9"/>
  </cols>
  <sheetData>
    <row r="1" spans="1:2" x14ac:dyDescent="0.25">
      <c r="A1" s="8" t="s">
        <v>99</v>
      </c>
    </row>
    <row r="2" spans="1:2" x14ac:dyDescent="0.25">
      <c r="A2" s="113" t="s">
        <v>55</v>
      </c>
      <c r="B2" s="113"/>
    </row>
    <row r="3" spans="1:2" x14ac:dyDescent="0.25">
      <c r="A3" s="114" t="s">
        <v>56</v>
      </c>
      <c r="B3" s="114"/>
    </row>
    <row r="4" spans="1:2" x14ac:dyDescent="0.25">
      <c r="A4" s="8"/>
      <c r="B4" s="61" t="s">
        <v>6</v>
      </c>
    </row>
    <row r="5" spans="1:2" x14ac:dyDescent="0.25">
      <c r="A5" s="11" t="s">
        <v>57</v>
      </c>
      <c r="B5" s="62"/>
    </row>
    <row r="6" spans="1:2" x14ac:dyDescent="0.25">
      <c r="A6" s="8" t="s">
        <v>455</v>
      </c>
      <c r="B6" s="63">
        <v>36.299999999999997</v>
      </c>
    </row>
    <row r="7" spans="1:2" x14ac:dyDescent="0.25">
      <c r="A7" s="8" t="s">
        <v>58</v>
      </c>
      <c r="B7" s="63">
        <v>17.5</v>
      </c>
    </row>
    <row r="8" spans="1:2" ht="17.25" x14ac:dyDescent="0.25">
      <c r="A8" s="8" t="s">
        <v>456</v>
      </c>
      <c r="B8" s="63">
        <v>9.1</v>
      </c>
    </row>
    <row r="9" spans="1:2" x14ac:dyDescent="0.25">
      <c r="A9" s="8" t="s">
        <v>59</v>
      </c>
      <c r="B9" s="63">
        <v>6.5</v>
      </c>
    </row>
    <row r="10" spans="1:2" x14ac:dyDescent="0.25">
      <c r="A10" s="8" t="s">
        <v>60</v>
      </c>
      <c r="B10" s="63">
        <v>4</v>
      </c>
    </row>
    <row r="11" spans="1:2" x14ac:dyDescent="0.25">
      <c r="A11" s="8" t="s">
        <v>61</v>
      </c>
      <c r="B11" s="63">
        <v>4</v>
      </c>
    </row>
    <row r="12" spans="1:2" x14ac:dyDescent="0.25">
      <c r="A12" s="8" t="s">
        <v>62</v>
      </c>
      <c r="B12" s="63">
        <v>2.8</v>
      </c>
    </row>
    <row r="13" spans="1:2" x14ac:dyDescent="0.25">
      <c r="A13" s="8" t="s">
        <v>63</v>
      </c>
      <c r="B13" s="63">
        <v>1</v>
      </c>
    </row>
    <row r="14" spans="1:2" x14ac:dyDescent="0.25">
      <c r="A14" s="8" t="s">
        <v>64</v>
      </c>
      <c r="B14" s="63">
        <v>1</v>
      </c>
    </row>
    <row r="15" spans="1:2" x14ac:dyDescent="0.25">
      <c r="A15" s="8" t="s">
        <v>65</v>
      </c>
      <c r="B15" s="63">
        <v>0.3</v>
      </c>
    </row>
    <row r="16" spans="1:2" x14ac:dyDescent="0.25">
      <c r="A16" s="11" t="s">
        <v>66</v>
      </c>
      <c r="B16" s="62">
        <v>82.4</v>
      </c>
    </row>
    <row r="17" spans="1:2" ht="6" customHeight="1" x14ac:dyDescent="0.25">
      <c r="A17" s="8"/>
      <c r="B17" s="62"/>
    </row>
    <row r="18" spans="1:2" x14ac:dyDescent="0.25">
      <c r="A18" s="11" t="s">
        <v>67</v>
      </c>
      <c r="B18" s="62"/>
    </row>
    <row r="19" spans="1:2" x14ac:dyDescent="0.25">
      <c r="A19" s="8" t="s">
        <v>68</v>
      </c>
      <c r="B19" s="65">
        <v>17.5</v>
      </c>
    </row>
    <row r="20" spans="1:2" x14ac:dyDescent="0.25">
      <c r="A20" s="8" t="s">
        <v>69</v>
      </c>
      <c r="B20" s="65">
        <v>8</v>
      </c>
    </row>
    <row r="21" spans="1:2" x14ac:dyDescent="0.25">
      <c r="A21" s="8" t="s">
        <v>70</v>
      </c>
      <c r="B21" s="63">
        <v>8</v>
      </c>
    </row>
    <row r="22" spans="1:2" x14ac:dyDescent="0.25">
      <c r="A22" s="8" t="s">
        <v>71</v>
      </c>
      <c r="B22" s="63">
        <v>3.5</v>
      </c>
    </row>
    <row r="23" spans="1:2" x14ac:dyDescent="0.25">
      <c r="A23" s="8" t="s">
        <v>72</v>
      </c>
      <c r="B23" s="63">
        <v>3</v>
      </c>
    </row>
    <row r="24" spans="1:2" x14ac:dyDescent="0.25">
      <c r="A24" s="8" t="s">
        <v>73</v>
      </c>
      <c r="B24" s="63">
        <v>2.5</v>
      </c>
    </row>
    <row r="25" spans="1:2" x14ac:dyDescent="0.25">
      <c r="A25" s="8" t="s">
        <v>74</v>
      </c>
      <c r="B25" s="63">
        <v>1.8</v>
      </c>
    </row>
    <row r="26" spans="1:2" x14ac:dyDescent="0.25">
      <c r="A26" s="8" t="s">
        <v>75</v>
      </c>
      <c r="B26" s="63">
        <v>1</v>
      </c>
    </row>
    <row r="27" spans="1:2" x14ac:dyDescent="0.25">
      <c r="A27" s="8" t="s">
        <v>76</v>
      </c>
      <c r="B27" s="63">
        <v>0.5</v>
      </c>
    </row>
    <row r="28" spans="1:2" x14ac:dyDescent="0.25">
      <c r="A28" s="11" t="s">
        <v>66</v>
      </c>
      <c r="B28" s="62">
        <v>45.8</v>
      </c>
    </row>
    <row r="29" spans="1:2" ht="6" customHeight="1" x14ac:dyDescent="0.25">
      <c r="A29" s="8"/>
      <c r="B29" s="62"/>
    </row>
    <row r="30" spans="1:2" x14ac:dyDescent="0.25">
      <c r="A30" s="11" t="s">
        <v>77</v>
      </c>
      <c r="B30" s="62"/>
    </row>
    <row r="31" spans="1:2" x14ac:dyDescent="0.25">
      <c r="A31" s="8" t="s">
        <v>78</v>
      </c>
      <c r="B31" s="63">
        <v>8.1</v>
      </c>
    </row>
    <row r="32" spans="1:2" x14ac:dyDescent="0.25">
      <c r="A32" s="8" t="s">
        <v>79</v>
      </c>
      <c r="B32" s="63">
        <v>8.1</v>
      </c>
    </row>
    <row r="33" spans="1:2" x14ac:dyDescent="0.25">
      <c r="A33" s="8" t="s">
        <v>80</v>
      </c>
      <c r="B33" s="63">
        <v>3</v>
      </c>
    </row>
    <row r="34" spans="1:2" x14ac:dyDescent="0.25">
      <c r="A34" s="8" t="s">
        <v>81</v>
      </c>
      <c r="B34" s="63">
        <v>0.5</v>
      </c>
    </row>
    <row r="35" spans="1:2" x14ac:dyDescent="0.25">
      <c r="A35" s="11" t="s">
        <v>66</v>
      </c>
      <c r="B35" s="62">
        <f>SUM(B31:B34)</f>
        <v>19.7</v>
      </c>
    </row>
    <row r="36" spans="1:2" ht="6" customHeight="1" x14ac:dyDescent="0.25">
      <c r="A36" s="8"/>
    </row>
    <row r="37" spans="1:2" x14ac:dyDescent="0.25">
      <c r="A37" s="11" t="s">
        <v>82</v>
      </c>
    </row>
    <row r="38" spans="1:2" x14ac:dyDescent="0.25">
      <c r="A38" s="8" t="s">
        <v>83</v>
      </c>
      <c r="B38" s="8">
        <v>2.2999999999999998</v>
      </c>
    </row>
    <row r="39" spans="1:2" x14ac:dyDescent="0.25">
      <c r="A39" s="8" t="s">
        <v>84</v>
      </c>
      <c r="B39" s="8">
        <v>1.5</v>
      </c>
    </row>
    <row r="40" spans="1:2" x14ac:dyDescent="0.25">
      <c r="A40" s="8" t="s">
        <v>85</v>
      </c>
      <c r="B40" s="8">
        <v>1.5</v>
      </c>
    </row>
    <row r="41" spans="1:2" x14ac:dyDescent="0.25">
      <c r="A41" s="8" t="s">
        <v>86</v>
      </c>
      <c r="B41" s="66">
        <v>1</v>
      </c>
    </row>
    <row r="42" spans="1:2" x14ac:dyDescent="0.25">
      <c r="A42" s="8" t="s">
        <v>87</v>
      </c>
      <c r="B42" s="66">
        <v>1</v>
      </c>
    </row>
    <row r="43" spans="1:2" x14ac:dyDescent="0.25">
      <c r="A43" s="8" t="s">
        <v>88</v>
      </c>
      <c r="B43" s="66">
        <v>1</v>
      </c>
    </row>
    <row r="44" spans="1:2" x14ac:dyDescent="0.25">
      <c r="A44" s="8" t="s">
        <v>89</v>
      </c>
      <c r="B44" s="8">
        <v>0.9</v>
      </c>
    </row>
    <row r="45" spans="1:2" x14ac:dyDescent="0.25">
      <c r="A45" s="8" t="s">
        <v>90</v>
      </c>
      <c r="B45" s="8">
        <v>0.8</v>
      </c>
    </row>
    <row r="46" spans="1:2" x14ac:dyDescent="0.25">
      <c r="A46" s="8" t="s">
        <v>91</v>
      </c>
      <c r="B46" s="8">
        <v>0.5</v>
      </c>
    </row>
    <row r="47" spans="1:2" x14ac:dyDescent="0.25">
      <c r="A47" s="8" t="s">
        <v>92</v>
      </c>
      <c r="B47" s="8">
        <v>0.5</v>
      </c>
    </row>
    <row r="48" spans="1:2" x14ac:dyDescent="0.25">
      <c r="A48" s="8" t="s">
        <v>93</v>
      </c>
      <c r="B48" s="8">
        <v>0.3</v>
      </c>
    </row>
    <row r="49" spans="1:2" x14ac:dyDescent="0.25">
      <c r="A49" s="8" t="s">
        <v>94</v>
      </c>
      <c r="B49" s="8">
        <v>0.3</v>
      </c>
    </row>
    <row r="50" spans="1:2" x14ac:dyDescent="0.25">
      <c r="A50" s="8" t="s">
        <v>302</v>
      </c>
      <c r="B50" s="8">
        <v>0.3</v>
      </c>
    </row>
    <row r="51" spans="1:2" x14ac:dyDescent="0.25">
      <c r="A51" s="8" t="s">
        <v>95</v>
      </c>
      <c r="B51" s="8">
        <v>0.3</v>
      </c>
    </row>
    <row r="52" spans="1:2" x14ac:dyDescent="0.25">
      <c r="A52" s="8" t="s">
        <v>96</v>
      </c>
      <c r="B52" s="8">
        <v>0.3</v>
      </c>
    </row>
    <row r="53" spans="1:2" x14ac:dyDescent="0.25">
      <c r="A53" s="8" t="s">
        <v>98</v>
      </c>
      <c r="B53" s="66">
        <v>5</v>
      </c>
    </row>
    <row r="54" spans="1:2" x14ac:dyDescent="0.25">
      <c r="A54" s="11" t="s">
        <v>66</v>
      </c>
      <c r="B54" s="11">
        <v>17.100000000000001</v>
      </c>
    </row>
    <row r="55" spans="1:2" ht="6" customHeight="1" x14ac:dyDescent="0.25">
      <c r="A55" s="11"/>
      <c r="B55" s="11"/>
    </row>
    <row r="56" spans="1:2" x14ac:dyDescent="0.25">
      <c r="A56" s="64" t="s">
        <v>97</v>
      </c>
      <c r="B56" s="64">
        <v>165.1</v>
      </c>
    </row>
    <row r="57" spans="1:2" x14ac:dyDescent="0.25">
      <c r="A57" s="26" t="s">
        <v>457</v>
      </c>
    </row>
    <row r="58" spans="1:2" x14ac:dyDescent="0.25">
      <c r="A58" s="26" t="s">
        <v>48</v>
      </c>
    </row>
  </sheetData>
  <mergeCells count="2">
    <mergeCell ref="A2:B2"/>
    <mergeCell ref="A3: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43D3E-96CE-46C6-97B4-50EC8F45C394}">
  <dimension ref="A1:F13"/>
  <sheetViews>
    <sheetView zoomScaleNormal="100" workbookViewId="0"/>
  </sheetViews>
  <sheetFormatPr defaultColWidth="8.7109375" defaultRowHeight="15" x14ac:dyDescent="0.25"/>
  <cols>
    <col min="1" max="1" width="70.5703125" style="9" customWidth="1"/>
    <col min="2" max="2" width="8.140625" style="9" bestFit="1" customWidth="1"/>
    <col min="3" max="3" width="8" style="9" customWidth="1"/>
    <col min="4" max="6" width="8" style="9" bestFit="1" customWidth="1"/>
    <col min="7" max="16384" width="8.7109375" style="9"/>
  </cols>
  <sheetData>
    <row r="1" spans="1:6" x14ac:dyDescent="0.25">
      <c r="A1" s="8" t="s">
        <v>108</v>
      </c>
    </row>
    <row r="2" spans="1:6" x14ac:dyDescent="0.25">
      <c r="A2" s="11" t="s">
        <v>100</v>
      </c>
    </row>
    <row r="3" spans="1:6" ht="15.75" thickBot="1" x14ac:dyDescent="0.3">
      <c r="A3" s="115" t="s">
        <v>107</v>
      </c>
      <c r="B3" s="115"/>
      <c r="C3" s="115"/>
      <c r="D3" s="115"/>
      <c r="E3" s="115"/>
      <c r="F3" s="115"/>
    </row>
    <row r="4" spans="1:6" x14ac:dyDescent="0.25">
      <c r="A4" s="116"/>
      <c r="B4" s="67" t="s">
        <v>116</v>
      </c>
      <c r="C4" s="4" t="s">
        <v>2</v>
      </c>
      <c r="D4" s="67" t="s">
        <v>3</v>
      </c>
      <c r="E4" s="67" t="s">
        <v>4</v>
      </c>
      <c r="F4" s="67" t="s">
        <v>5</v>
      </c>
    </row>
    <row r="5" spans="1:6" x14ac:dyDescent="0.25">
      <c r="A5" s="112"/>
      <c r="B5" s="20" t="s">
        <v>6</v>
      </c>
      <c r="C5" s="1" t="s">
        <v>6</v>
      </c>
      <c r="D5" s="20" t="s">
        <v>6</v>
      </c>
      <c r="E5" s="20" t="s">
        <v>6</v>
      </c>
      <c r="F5" s="20" t="s">
        <v>6</v>
      </c>
    </row>
    <row r="6" spans="1:6" x14ac:dyDescent="0.25">
      <c r="A6" s="68" t="s">
        <v>101</v>
      </c>
      <c r="B6" s="20"/>
      <c r="C6" s="1"/>
      <c r="D6" s="20"/>
      <c r="E6" s="20"/>
      <c r="F6" s="20"/>
    </row>
    <row r="7" spans="1:6" x14ac:dyDescent="0.25">
      <c r="A7" s="48" t="s">
        <v>103</v>
      </c>
      <c r="B7" s="67" t="s">
        <v>102</v>
      </c>
      <c r="C7" s="4">
        <v>2.2000000000000002</v>
      </c>
      <c r="D7" s="69">
        <v>2</v>
      </c>
      <c r="E7" s="67">
        <v>1.4</v>
      </c>
      <c r="F7" s="67" t="s">
        <v>102</v>
      </c>
    </row>
    <row r="8" spans="1:6" x14ac:dyDescent="0.25">
      <c r="A8" s="48" t="s">
        <v>104</v>
      </c>
      <c r="B8" s="67"/>
      <c r="C8" s="4"/>
      <c r="D8" s="67"/>
      <c r="E8" s="67"/>
      <c r="F8" s="67"/>
    </row>
    <row r="9" spans="1:6" x14ac:dyDescent="0.25">
      <c r="A9" s="70" t="s">
        <v>330</v>
      </c>
      <c r="B9" s="67" t="s">
        <v>102</v>
      </c>
      <c r="C9" s="4">
        <v>1.8</v>
      </c>
      <c r="D9" s="67" t="s">
        <v>102</v>
      </c>
      <c r="E9" s="67" t="s">
        <v>102</v>
      </c>
      <c r="F9" s="67" t="s">
        <v>102</v>
      </c>
    </row>
    <row r="10" spans="1:6" x14ac:dyDescent="0.25">
      <c r="A10" s="70" t="s">
        <v>105</v>
      </c>
      <c r="B10" s="67" t="s">
        <v>102</v>
      </c>
      <c r="C10" s="4">
        <v>1.1000000000000001</v>
      </c>
      <c r="D10" s="67" t="s">
        <v>102</v>
      </c>
      <c r="E10" s="67" t="s">
        <v>102</v>
      </c>
      <c r="F10" s="67" t="s">
        <v>102</v>
      </c>
    </row>
    <row r="11" spans="1:6" x14ac:dyDescent="0.25">
      <c r="A11" s="26" t="s">
        <v>106</v>
      </c>
      <c r="B11" s="19"/>
      <c r="C11" s="19"/>
      <c r="D11" s="19"/>
      <c r="E11" s="19"/>
      <c r="F11" s="19"/>
    </row>
    <row r="12" spans="1:6" x14ac:dyDescent="0.25">
      <c r="A12" s="28"/>
      <c r="B12" s="19"/>
      <c r="C12" s="19"/>
      <c r="D12" s="19"/>
      <c r="E12" s="19"/>
      <c r="F12" s="19"/>
    </row>
    <row r="13" spans="1:6" x14ac:dyDescent="0.25">
      <c r="A13" s="71"/>
    </row>
  </sheetData>
  <mergeCells count="2">
    <mergeCell ref="A3:F3"/>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CC3FA-FA54-48ED-A525-59128EE6467F}">
  <dimension ref="A1:F14"/>
  <sheetViews>
    <sheetView zoomScaleNormal="100" workbookViewId="0"/>
  </sheetViews>
  <sheetFormatPr defaultColWidth="8.7109375" defaultRowHeight="14.25" x14ac:dyDescent="0.2"/>
  <cols>
    <col min="1" max="1" width="73.28515625" style="8" customWidth="1"/>
    <col min="2" max="2" width="8.140625" style="8" bestFit="1" customWidth="1"/>
    <col min="3" max="6" width="8" style="8" bestFit="1" customWidth="1"/>
    <col min="7" max="16384" width="8.7109375" style="8"/>
  </cols>
  <sheetData>
    <row r="1" spans="1:6" x14ac:dyDescent="0.2">
      <c r="A1" s="8" t="s">
        <v>112</v>
      </c>
    </row>
    <row r="2" spans="1:6" ht="15" x14ac:dyDescent="0.25">
      <c r="A2" s="11" t="s">
        <v>109</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72" t="s">
        <v>110</v>
      </c>
      <c r="B6" s="20"/>
      <c r="C6" s="1"/>
      <c r="D6" s="20"/>
      <c r="E6" s="20"/>
      <c r="F6" s="20"/>
    </row>
    <row r="7" spans="1:6" x14ac:dyDescent="0.2">
      <c r="A7" s="73" t="s">
        <v>331</v>
      </c>
      <c r="B7" s="20" t="s">
        <v>102</v>
      </c>
      <c r="C7" s="1" t="s">
        <v>102</v>
      </c>
      <c r="D7" s="20">
        <v>19.2</v>
      </c>
      <c r="E7" s="20" t="s">
        <v>102</v>
      </c>
      <c r="F7" s="20" t="s">
        <v>102</v>
      </c>
    </row>
    <row r="8" spans="1:6" x14ac:dyDescent="0.2">
      <c r="A8" s="24" t="s">
        <v>335</v>
      </c>
      <c r="B8" s="20"/>
      <c r="C8" s="1"/>
      <c r="D8" s="20"/>
      <c r="E8" s="20"/>
      <c r="F8" s="20"/>
    </row>
    <row r="9" spans="1:6" x14ac:dyDescent="0.2">
      <c r="A9" s="73" t="s">
        <v>332</v>
      </c>
      <c r="B9" s="20">
        <v>-0.1</v>
      </c>
      <c r="C9" s="1">
        <v>0.1</v>
      </c>
      <c r="D9" s="20">
        <v>0.5</v>
      </c>
      <c r="E9" s="20">
        <v>1.1000000000000001</v>
      </c>
      <c r="F9" s="20">
        <v>0.7</v>
      </c>
    </row>
    <row r="10" spans="1:6" x14ac:dyDescent="0.2">
      <c r="A10" s="24" t="s">
        <v>336</v>
      </c>
      <c r="B10" s="20"/>
      <c r="C10" s="1"/>
      <c r="D10" s="20"/>
      <c r="E10" s="20"/>
      <c r="F10" s="20"/>
    </row>
    <row r="11" spans="1:6" x14ac:dyDescent="0.2">
      <c r="A11" s="73" t="s">
        <v>333</v>
      </c>
      <c r="B11" s="20" t="s">
        <v>102</v>
      </c>
      <c r="C11" s="7">
        <v>1</v>
      </c>
      <c r="D11" s="23">
        <v>1</v>
      </c>
      <c r="E11" s="23">
        <v>1</v>
      </c>
      <c r="F11" s="23">
        <v>1</v>
      </c>
    </row>
    <row r="12" spans="1:6" ht="18.600000000000001" customHeight="1" x14ac:dyDescent="0.2">
      <c r="A12" s="73" t="s">
        <v>334</v>
      </c>
      <c r="B12" s="20" t="s">
        <v>102</v>
      </c>
      <c r="C12" s="1">
        <v>0.5</v>
      </c>
      <c r="D12" s="20">
        <v>0.8</v>
      </c>
      <c r="E12" s="20">
        <v>0.4</v>
      </c>
      <c r="F12" s="20">
        <v>0.5</v>
      </c>
    </row>
    <row r="13" spans="1:6" x14ac:dyDescent="0.2">
      <c r="A13" s="74" t="s">
        <v>304</v>
      </c>
    </row>
    <row r="14" spans="1:6" x14ac:dyDescent="0.2">
      <c r="A14" s="26" t="s">
        <v>106</v>
      </c>
    </row>
  </sheetData>
  <mergeCells count="2">
    <mergeCell ref="A3:F3"/>
    <mergeCell ref="A4:A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3E0CB-BE4F-4F02-9353-EE4D59483D15}">
  <dimension ref="A1:F11"/>
  <sheetViews>
    <sheetView zoomScaleNormal="100" workbookViewId="0"/>
  </sheetViews>
  <sheetFormatPr defaultColWidth="8.7109375" defaultRowHeight="14.25" x14ac:dyDescent="0.2"/>
  <cols>
    <col min="1" max="1" width="70.5703125" style="8" customWidth="1"/>
    <col min="2" max="2" width="8.140625" style="8" bestFit="1" customWidth="1"/>
    <col min="3" max="5" width="8" style="8" bestFit="1" customWidth="1"/>
    <col min="6" max="6" width="8" style="8" customWidth="1"/>
    <col min="7" max="16384" width="8.7109375" style="8"/>
  </cols>
  <sheetData>
    <row r="1" spans="1:6" x14ac:dyDescent="0.2">
      <c r="A1" s="8" t="s">
        <v>118</v>
      </c>
    </row>
    <row r="2" spans="1:6" ht="15" x14ac:dyDescent="0.25">
      <c r="A2" s="11" t="s">
        <v>111</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72" t="s">
        <v>113</v>
      </c>
      <c r="B6" s="20"/>
      <c r="C6" s="1"/>
      <c r="D6" s="20"/>
      <c r="E6" s="20"/>
      <c r="F6" s="20"/>
    </row>
    <row r="7" spans="1:6" x14ac:dyDescent="0.2">
      <c r="A7" s="48" t="s">
        <v>337</v>
      </c>
      <c r="B7" s="67">
        <v>0.2</v>
      </c>
      <c r="C7" s="4">
        <v>0.9</v>
      </c>
      <c r="D7" s="67" t="s">
        <v>102</v>
      </c>
      <c r="E7" s="67" t="s">
        <v>102</v>
      </c>
      <c r="F7" s="67" t="s">
        <v>102</v>
      </c>
    </row>
    <row r="8" spans="1:6" x14ac:dyDescent="0.2">
      <c r="A8" s="72" t="s">
        <v>114</v>
      </c>
      <c r="B8" s="67"/>
      <c r="C8" s="4"/>
      <c r="D8" s="67"/>
      <c r="E8" s="67"/>
      <c r="F8" s="67"/>
    </row>
    <row r="9" spans="1:6" x14ac:dyDescent="0.2">
      <c r="A9" s="48" t="s">
        <v>115</v>
      </c>
      <c r="B9" s="67">
        <v>-1.9</v>
      </c>
      <c r="C9" s="4">
        <v>11.7</v>
      </c>
      <c r="D9" s="75">
        <v>10.8</v>
      </c>
      <c r="E9" s="67">
        <v>6.3</v>
      </c>
      <c r="F9" s="67">
        <v>0.6</v>
      </c>
    </row>
    <row r="10" spans="1:6" x14ac:dyDescent="0.2">
      <c r="A10" s="74" t="s">
        <v>315</v>
      </c>
    </row>
    <row r="11" spans="1:6" x14ac:dyDescent="0.2">
      <c r="A11" s="26" t="s">
        <v>106</v>
      </c>
    </row>
  </sheetData>
  <mergeCells count="2">
    <mergeCell ref="A3:F3"/>
    <mergeCell ref="A4:A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8DB38-169E-4D9F-AAFD-86573A22AEC6}">
  <dimension ref="A1:G30"/>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7" x14ac:dyDescent="0.2">
      <c r="A1" s="8" t="s">
        <v>132</v>
      </c>
    </row>
    <row r="2" spans="1:7" ht="15" x14ac:dyDescent="0.25">
      <c r="A2" s="11" t="s">
        <v>117</v>
      </c>
    </row>
    <row r="3" spans="1:7" ht="15.75" thickBot="1" x14ac:dyDescent="0.3">
      <c r="A3" s="115" t="s">
        <v>107</v>
      </c>
      <c r="B3" s="115"/>
      <c r="C3" s="115"/>
      <c r="D3" s="115"/>
      <c r="E3" s="115"/>
      <c r="F3" s="115"/>
    </row>
    <row r="4" spans="1:7" x14ac:dyDescent="0.2">
      <c r="A4" s="108"/>
      <c r="B4" s="67" t="s">
        <v>116</v>
      </c>
      <c r="C4" s="4" t="s">
        <v>2</v>
      </c>
      <c r="D4" s="67" t="s">
        <v>3</v>
      </c>
      <c r="E4" s="67" t="s">
        <v>4</v>
      </c>
      <c r="F4" s="67" t="s">
        <v>5</v>
      </c>
    </row>
    <row r="5" spans="1:7" x14ac:dyDescent="0.2">
      <c r="A5" s="108"/>
      <c r="B5" s="20" t="s">
        <v>6</v>
      </c>
      <c r="C5" s="1" t="s">
        <v>6</v>
      </c>
      <c r="D5" s="20" t="s">
        <v>6</v>
      </c>
      <c r="E5" s="20" t="s">
        <v>6</v>
      </c>
      <c r="F5" s="20" t="s">
        <v>6</v>
      </c>
    </row>
    <row r="6" spans="1:7" x14ac:dyDescent="0.2">
      <c r="A6" s="72" t="s">
        <v>130</v>
      </c>
      <c r="B6" s="76"/>
      <c r="C6" s="5"/>
      <c r="D6" s="20"/>
      <c r="E6" s="20"/>
      <c r="F6" s="20"/>
      <c r="G6" s="20"/>
    </row>
    <row r="7" spans="1:7" x14ac:dyDescent="0.2">
      <c r="A7" s="77" t="s">
        <v>104</v>
      </c>
      <c r="B7" s="76"/>
      <c r="C7" s="5"/>
      <c r="D7" s="20"/>
      <c r="E7" s="20"/>
      <c r="F7" s="20"/>
      <c r="G7" s="20"/>
    </row>
    <row r="8" spans="1:7" x14ac:dyDescent="0.2">
      <c r="A8" s="77" t="s">
        <v>119</v>
      </c>
      <c r="B8" s="20" t="s">
        <v>102</v>
      </c>
      <c r="C8" s="1">
        <v>4.5</v>
      </c>
      <c r="D8" s="20">
        <v>2.2999999999999998</v>
      </c>
      <c r="E8" s="20" t="s">
        <v>102</v>
      </c>
      <c r="F8" s="20" t="s">
        <v>102</v>
      </c>
      <c r="G8" s="20"/>
    </row>
    <row r="9" spans="1:7" x14ac:dyDescent="0.2">
      <c r="A9" s="77" t="s">
        <v>120</v>
      </c>
      <c r="B9" s="20" t="s">
        <v>102</v>
      </c>
      <c r="C9" s="1">
        <v>1.4</v>
      </c>
      <c r="D9" s="20" t="s">
        <v>102</v>
      </c>
      <c r="E9" s="20" t="s">
        <v>102</v>
      </c>
      <c r="F9" s="20" t="s">
        <v>102</v>
      </c>
      <c r="G9" s="20"/>
    </row>
    <row r="10" spans="1:7" ht="24" x14ac:dyDescent="0.2">
      <c r="A10" s="73" t="s">
        <v>342</v>
      </c>
      <c r="B10" s="20" t="s">
        <v>102</v>
      </c>
      <c r="C10" s="1">
        <v>3.8</v>
      </c>
      <c r="D10" s="20">
        <v>3.6</v>
      </c>
      <c r="E10" s="20" t="s">
        <v>102</v>
      </c>
      <c r="F10" s="20" t="s">
        <v>102</v>
      </c>
      <c r="G10" s="20"/>
    </row>
    <row r="11" spans="1:7" ht="15" customHeight="1" x14ac:dyDescent="0.2">
      <c r="A11" s="77" t="s">
        <v>308</v>
      </c>
      <c r="B11" s="20">
        <v>0.3</v>
      </c>
      <c r="C11" s="1" t="s">
        <v>102</v>
      </c>
      <c r="D11" s="20" t="s">
        <v>102</v>
      </c>
      <c r="E11" s="20" t="s">
        <v>102</v>
      </c>
      <c r="F11" s="20" t="s">
        <v>102</v>
      </c>
      <c r="G11" s="20"/>
    </row>
    <row r="12" spans="1:7" ht="15" customHeight="1" x14ac:dyDescent="0.2">
      <c r="A12" s="24" t="s">
        <v>121</v>
      </c>
      <c r="B12" s="20"/>
      <c r="C12" s="1"/>
      <c r="D12" s="20"/>
      <c r="E12" s="20"/>
      <c r="F12" s="20"/>
      <c r="G12" s="20"/>
    </row>
    <row r="13" spans="1:7" ht="15" customHeight="1" x14ac:dyDescent="0.2">
      <c r="A13" s="77" t="s">
        <v>123</v>
      </c>
      <c r="B13" s="20" t="s">
        <v>102</v>
      </c>
      <c r="C13" s="1">
        <v>0.1</v>
      </c>
      <c r="D13" s="20" t="s">
        <v>102</v>
      </c>
      <c r="E13" s="20" t="s">
        <v>102</v>
      </c>
      <c r="F13" s="20" t="s">
        <v>102</v>
      </c>
      <c r="G13" s="20"/>
    </row>
    <row r="14" spans="1:7" ht="15" customHeight="1" x14ac:dyDescent="0.2">
      <c r="A14" s="24" t="s">
        <v>338</v>
      </c>
      <c r="B14" s="20"/>
      <c r="C14" s="1"/>
      <c r="D14" s="20"/>
      <c r="E14" s="20"/>
      <c r="F14" s="20"/>
      <c r="G14" s="20"/>
    </row>
    <row r="15" spans="1:7" ht="15" customHeight="1" x14ac:dyDescent="0.2">
      <c r="A15" s="73" t="s">
        <v>343</v>
      </c>
      <c r="B15" s="20" t="s">
        <v>102</v>
      </c>
      <c r="C15" s="1">
        <v>0.2</v>
      </c>
      <c r="D15" s="20" t="s">
        <v>102</v>
      </c>
      <c r="E15" s="20" t="s">
        <v>102</v>
      </c>
      <c r="F15" s="20" t="s">
        <v>102</v>
      </c>
      <c r="G15" s="20"/>
    </row>
    <row r="16" spans="1:7" ht="15" customHeight="1" x14ac:dyDescent="0.2">
      <c r="A16" s="24" t="s">
        <v>122</v>
      </c>
      <c r="B16" s="20"/>
      <c r="C16" s="1"/>
      <c r="D16" s="20"/>
      <c r="E16" s="20"/>
      <c r="F16" s="20"/>
      <c r="G16" s="20"/>
    </row>
    <row r="17" spans="1:7" x14ac:dyDescent="0.2">
      <c r="A17" s="78" t="s">
        <v>344</v>
      </c>
      <c r="B17" s="20" t="s">
        <v>102</v>
      </c>
      <c r="C17" s="1">
        <v>0.7</v>
      </c>
      <c r="D17" s="20" t="s">
        <v>102</v>
      </c>
      <c r="E17" s="20" t="s">
        <v>102</v>
      </c>
      <c r="F17" s="20" t="s">
        <v>102</v>
      </c>
      <c r="G17" s="20"/>
    </row>
    <row r="18" spans="1:7" x14ac:dyDescent="0.2">
      <c r="A18" s="24" t="s">
        <v>339</v>
      </c>
      <c r="B18" s="76"/>
      <c r="C18" s="5"/>
      <c r="D18" s="20"/>
      <c r="E18" s="20"/>
      <c r="F18" s="20"/>
      <c r="G18" s="20"/>
    </row>
    <row r="19" spans="1:7" x14ac:dyDescent="0.2">
      <c r="A19" s="77" t="s">
        <v>124</v>
      </c>
      <c r="B19" s="20" t="s">
        <v>102</v>
      </c>
      <c r="C19" s="1">
        <v>1.1000000000000001</v>
      </c>
      <c r="D19" s="20" t="s">
        <v>102</v>
      </c>
      <c r="E19" s="20" t="s">
        <v>102</v>
      </c>
      <c r="F19" s="20" t="s">
        <v>102</v>
      </c>
      <c r="G19" s="20"/>
    </row>
    <row r="20" spans="1:7" x14ac:dyDescent="0.2">
      <c r="A20" s="77" t="s">
        <v>125</v>
      </c>
      <c r="B20" s="20" t="s">
        <v>102</v>
      </c>
      <c r="C20" s="1">
        <v>0.5</v>
      </c>
      <c r="D20" s="20" t="s">
        <v>102</v>
      </c>
      <c r="E20" s="20" t="s">
        <v>102</v>
      </c>
      <c r="F20" s="20" t="s">
        <v>102</v>
      </c>
      <c r="G20" s="20"/>
    </row>
    <row r="21" spans="1:7" x14ac:dyDescent="0.2">
      <c r="A21" s="72" t="s">
        <v>129</v>
      </c>
      <c r="B21" s="20"/>
      <c r="C21" s="1"/>
      <c r="D21" s="20"/>
      <c r="E21" s="20"/>
      <c r="F21" s="20"/>
      <c r="G21" s="20"/>
    </row>
    <row r="22" spans="1:7" x14ac:dyDescent="0.2">
      <c r="A22" s="77" t="s">
        <v>341</v>
      </c>
      <c r="B22" s="20">
        <v>4.8</v>
      </c>
      <c r="C22" s="1">
        <v>6.6</v>
      </c>
      <c r="D22" s="20" t="s">
        <v>340</v>
      </c>
      <c r="E22" s="20" t="s">
        <v>102</v>
      </c>
      <c r="F22" s="20" t="s">
        <v>102</v>
      </c>
      <c r="G22" s="20"/>
    </row>
    <row r="23" spans="1:7" x14ac:dyDescent="0.2">
      <c r="A23" s="77" t="s">
        <v>126</v>
      </c>
      <c r="B23" s="20">
        <v>5.6</v>
      </c>
      <c r="C23" s="1">
        <v>1.5</v>
      </c>
      <c r="D23" s="20">
        <v>3.1</v>
      </c>
      <c r="E23" s="20">
        <v>-0.7</v>
      </c>
      <c r="F23" s="20">
        <v>-0.7</v>
      </c>
      <c r="G23" s="20"/>
    </row>
    <row r="24" spans="1:7" x14ac:dyDescent="0.2">
      <c r="A24" s="77" t="s">
        <v>127</v>
      </c>
      <c r="B24" s="20">
        <v>5.8</v>
      </c>
      <c r="C24" s="1">
        <v>3.2</v>
      </c>
      <c r="D24" s="20">
        <v>-0.3</v>
      </c>
      <c r="E24" s="20">
        <v>-0.3</v>
      </c>
      <c r="F24" s="20">
        <v>-0.3</v>
      </c>
      <c r="G24" s="20"/>
    </row>
    <row r="25" spans="1:7" x14ac:dyDescent="0.2">
      <c r="A25" s="72" t="s">
        <v>131</v>
      </c>
      <c r="B25" s="20"/>
      <c r="C25" s="1"/>
      <c r="D25" s="20"/>
      <c r="E25" s="20"/>
      <c r="F25" s="20"/>
      <c r="G25" s="20"/>
    </row>
    <row r="26" spans="1:7" x14ac:dyDescent="0.2">
      <c r="A26" s="77" t="s">
        <v>128</v>
      </c>
      <c r="B26" s="20" t="s">
        <v>102</v>
      </c>
      <c r="C26" s="7">
        <v>3</v>
      </c>
      <c r="D26" s="20" t="s">
        <v>102</v>
      </c>
      <c r="E26" s="20" t="s">
        <v>102</v>
      </c>
      <c r="F26" s="20" t="s">
        <v>102</v>
      </c>
      <c r="G26" s="20"/>
    </row>
    <row r="27" spans="1:7" ht="15" x14ac:dyDescent="0.25">
      <c r="A27" s="74" t="s">
        <v>305</v>
      </c>
      <c r="B27" s="9"/>
      <c r="C27" s="9"/>
      <c r="D27" s="9"/>
      <c r="E27" s="9"/>
      <c r="F27" s="9"/>
    </row>
    <row r="28" spans="1:7" ht="15" x14ac:dyDescent="0.25">
      <c r="A28" s="74" t="s">
        <v>306</v>
      </c>
      <c r="B28" s="9"/>
      <c r="C28" s="9"/>
      <c r="D28" s="9"/>
      <c r="E28" s="9"/>
      <c r="F28" s="9"/>
    </row>
    <row r="29" spans="1:7" ht="15" x14ac:dyDescent="0.25">
      <c r="A29" s="74" t="s">
        <v>307</v>
      </c>
      <c r="B29" s="9"/>
      <c r="C29" s="9"/>
      <c r="D29" s="9"/>
      <c r="E29" s="9"/>
      <c r="F29" s="9"/>
    </row>
    <row r="30" spans="1:7" ht="15" x14ac:dyDescent="0.25">
      <c r="A30" s="74" t="s">
        <v>106</v>
      </c>
      <c r="B30" s="9"/>
      <c r="C30" s="9"/>
      <c r="D30" s="9"/>
      <c r="E30" s="9"/>
      <c r="F30" s="9"/>
    </row>
  </sheetData>
  <mergeCells count="2">
    <mergeCell ref="A3:F3"/>
    <mergeCell ref="A4:A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46912-741B-4AC1-8A05-A1C056E58A27}">
  <dimension ref="A1:F39"/>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150</v>
      </c>
    </row>
    <row r="2" spans="1:6" ht="15" x14ac:dyDescent="0.25">
      <c r="A2" s="11" t="s">
        <v>133</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24" t="s">
        <v>134</v>
      </c>
      <c r="B6" s="20"/>
      <c r="C6" s="1"/>
      <c r="D6" s="20"/>
      <c r="E6" s="20"/>
      <c r="F6" s="20"/>
    </row>
    <row r="7" spans="1:6" x14ac:dyDescent="0.2">
      <c r="A7" s="77" t="s">
        <v>136</v>
      </c>
      <c r="B7" s="20"/>
      <c r="C7" s="1"/>
      <c r="D7" s="20"/>
      <c r="E7" s="20"/>
      <c r="F7" s="20"/>
    </row>
    <row r="8" spans="1:6" x14ac:dyDescent="0.2">
      <c r="A8" s="77" t="s">
        <v>137</v>
      </c>
      <c r="B8" s="20">
        <v>4.7</v>
      </c>
      <c r="C8" s="7">
        <v>52</v>
      </c>
      <c r="D8" s="20">
        <v>53.6</v>
      </c>
      <c r="E8" s="20">
        <v>48.7</v>
      </c>
      <c r="F8" s="20">
        <v>14.2</v>
      </c>
    </row>
    <row r="9" spans="1:6" x14ac:dyDescent="0.2">
      <c r="A9" s="77" t="s">
        <v>138</v>
      </c>
      <c r="B9" s="20">
        <v>-2.1</v>
      </c>
      <c r="C9" s="1">
        <v>22.7</v>
      </c>
      <c r="D9" s="23">
        <v>15</v>
      </c>
      <c r="E9" s="20">
        <v>7.8</v>
      </c>
      <c r="F9" s="20" t="s">
        <v>102</v>
      </c>
    </row>
    <row r="10" spans="1:6" ht="14.45" customHeight="1" x14ac:dyDescent="0.2">
      <c r="A10" s="77" t="s">
        <v>316</v>
      </c>
      <c r="B10" s="20" t="s">
        <v>102</v>
      </c>
      <c r="C10" s="1">
        <v>9.6999999999999993</v>
      </c>
      <c r="D10" s="20">
        <v>9.1</v>
      </c>
      <c r="E10" s="20" t="s">
        <v>102</v>
      </c>
      <c r="F10" s="20" t="s">
        <v>102</v>
      </c>
    </row>
    <row r="11" spans="1:6" ht="15" customHeight="1" x14ac:dyDescent="0.2">
      <c r="A11" s="77" t="s">
        <v>139</v>
      </c>
      <c r="B11" s="20" t="s">
        <v>102</v>
      </c>
      <c r="C11" s="1" t="s">
        <v>102</v>
      </c>
      <c r="D11" s="20" t="s">
        <v>102</v>
      </c>
      <c r="E11" s="20" t="s">
        <v>102</v>
      </c>
      <c r="F11" s="23">
        <v>17</v>
      </c>
    </row>
    <row r="12" spans="1:6" ht="15" customHeight="1" x14ac:dyDescent="0.2">
      <c r="A12" s="77" t="s">
        <v>140</v>
      </c>
      <c r="B12" s="20" t="s">
        <v>102</v>
      </c>
      <c r="C12" s="7">
        <v>12</v>
      </c>
      <c r="D12" s="20" t="s">
        <v>102</v>
      </c>
      <c r="E12" s="20" t="s">
        <v>102</v>
      </c>
      <c r="F12" s="20" t="s">
        <v>102</v>
      </c>
    </row>
    <row r="13" spans="1:6" ht="15" customHeight="1" x14ac:dyDescent="0.2">
      <c r="A13" s="77" t="s">
        <v>345</v>
      </c>
      <c r="B13" s="20" t="s">
        <v>102</v>
      </c>
      <c r="C13" s="1">
        <v>27.4</v>
      </c>
      <c r="D13" s="20">
        <v>36.799999999999997</v>
      </c>
      <c r="E13" s="20">
        <v>39.9</v>
      </c>
      <c r="F13" s="20" t="s">
        <v>102</v>
      </c>
    </row>
    <row r="14" spans="1:6" x14ac:dyDescent="0.2">
      <c r="A14" s="73" t="s">
        <v>352</v>
      </c>
      <c r="B14" s="20" t="s">
        <v>102</v>
      </c>
      <c r="C14" s="1">
        <v>40.6</v>
      </c>
      <c r="D14" s="20">
        <v>33.6</v>
      </c>
      <c r="E14" s="20" t="s">
        <v>102</v>
      </c>
      <c r="F14" s="20" t="s">
        <v>102</v>
      </c>
    </row>
    <row r="15" spans="1:6" ht="15" customHeight="1" x14ac:dyDescent="0.2">
      <c r="A15" s="77" t="s">
        <v>141</v>
      </c>
      <c r="B15" s="20" t="s">
        <v>102</v>
      </c>
      <c r="C15" s="1">
        <v>22.7</v>
      </c>
      <c r="D15" s="23">
        <v>50</v>
      </c>
      <c r="E15" s="20" t="s">
        <v>102</v>
      </c>
      <c r="F15" s="20" t="s">
        <v>102</v>
      </c>
    </row>
    <row r="16" spans="1:6" ht="15" customHeight="1" x14ac:dyDescent="0.2">
      <c r="A16" s="77" t="s">
        <v>142</v>
      </c>
      <c r="B16" s="20" t="s">
        <v>102</v>
      </c>
      <c r="C16" s="7">
        <v>15</v>
      </c>
      <c r="D16" s="23">
        <v>25</v>
      </c>
      <c r="E16" s="20" t="s">
        <v>102</v>
      </c>
      <c r="F16" s="20" t="s">
        <v>102</v>
      </c>
    </row>
    <row r="17" spans="1:6" x14ac:dyDescent="0.2">
      <c r="A17" s="77" t="s">
        <v>104</v>
      </c>
      <c r="B17" s="20"/>
      <c r="C17" s="1"/>
      <c r="D17" s="20"/>
      <c r="E17" s="20"/>
      <c r="F17" s="20"/>
    </row>
    <row r="18" spans="1:6" x14ac:dyDescent="0.2">
      <c r="A18" s="77" t="s">
        <v>143</v>
      </c>
      <c r="B18" s="20" t="s">
        <v>102</v>
      </c>
      <c r="C18" s="1">
        <v>2.5</v>
      </c>
      <c r="D18" s="23">
        <v>8</v>
      </c>
      <c r="E18" s="20">
        <v>10.7</v>
      </c>
      <c r="F18" s="20">
        <v>0.8</v>
      </c>
    </row>
    <row r="19" spans="1:6" x14ac:dyDescent="0.2">
      <c r="A19" s="77" t="s">
        <v>144</v>
      </c>
      <c r="B19" s="20" t="s">
        <v>102</v>
      </c>
      <c r="C19" s="1">
        <v>2.5</v>
      </c>
      <c r="D19" s="20">
        <v>0.5</v>
      </c>
      <c r="E19" s="20" t="s">
        <v>102</v>
      </c>
      <c r="F19" s="20" t="s">
        <v>102</v>
      </c>
    </row>
    <row r="20" spans="1:6" x14ac:dyDescent="0.2">
      <c r="A20" s="73" t="s">
        <v>346</v>
      </c>
      <c r="B20" s="20" t="s">
        <v>102</v>
      </c>
      <c r="C20" s="1">
        <v>1.7</v>
      </c>
      <c r="D20" s="20">
        <v>0.7</v>
      </c>
      <c r="E20" s="20" t="s">
        <v>102</v>
      </c>
      <c r="F20" s="20" t="s">
        <v>102</v>
      </c>
    </row>
    <row r="21" spans="1:6" x14ac:dyDescent="0.2">
      <c r="A21" s="77" t="s">
        <v>317</v>
      </c>
      <c r="B21" s="20" t="s">
        <v>102</v>
      </c>
      <c r="C21" s="1">
        <v>1.5</v>
      </c>
      <c r="D21" s="20" t="s">
        <v>102</v>
      </c>
      <c r="E21" s="20" t="s">
        <v>102</v>
      </c>
      <c r="F21" s="20" t="s">
        <v>102</v>
      </c>
    </row>
    <row r="22" spans="1:6" x14ac:dyDescent="0.2">
      <c r="A22" s="77" t="s">
        <v>145</v>
      </c>
      <c r="B22" s="20" t="s">
        <v>102</v>
      </c>
      <c r="C22" s="1">
        <v>1.4</v>
      </c>
      <c r="D22" s="20">
        <v>13.9</v>
      </c>
      <c r="E22" s="20">
        <v>12.5</v>
      </c>
      <c r="F22" s="20" t="s">
        <v>102</v>
      </c>
    </row>
    <row r="23" spans="1:6" x14ac:dyDescent="0.2">
      <c r="A23" s="73" t="s">
        <v>347</v>
      </c>
      <c r="B23" s="20" t="s">
        <v>102</v>
      </c>
      <c r="C23" s="7">
        <v>1</v>
      </c>
      <c r="D23" s="20">
        <v>7.3</v>
      </c>
      <c r="E23" s="20">
        <v>6.7</v>
      </c>
      <c r="F23" s="20" t="s">
        <v>102</v>
      </c>
    </row>
    <row r="24" spans="1:6" x14ac:dyDescent="0.2">
      <c r="A24" s="77" t="s">
        <v>146</v>
      </c>
      <c r="B24" s="20" t="s">
        <v>102</v>
      </c>
      <c r="C24" s="1">
        <v>5.0999999999999996</v>
      </c>
      <c r="D24" s="23">
        <v>6</v>
      </c>
      <c r="E24" s="20">
        <v>3.1</v>
      </c>
      <c r="F24" s="20" t="s">
        <v>102</v>
      </c>
    </row>
    <row r="25" spans="1:6" x14ac:dyDescent="0.2">
      <c r="A25" s="77" t="s">
        <v>147</v>
      </c>
      <c r="B25" s="20" t="s">
        <v>102</v>
      </c>
      <c r="C25" s="1">
        <v>7.7</v>
      </c>
      <c r="D25" s="20" t="s">
        <v>102</v>
      </c>
      <c r="E25" s="20" t="s">
        <v>102</v>
      </c>
      <c r="F25" s="20" t="s">
        <v>102</v>
      </c>
    </row>
    <row r="26" spans="1:6" x14ac:dyDescent="0.2">
      <c r="A26" s="77" t="s">
        <v>148</v>
      </c>
      <c r="B26" s="20" t="s">
        <v>102</v>
      </c>
      <c r="C26" s="1">
        <v>2.1</v>
      </c>
      <c r="D26" s="20">
        <v>4.2</v>
      </c>
      <c r="E26" s="20">
        <v>0.7</v>
      </c>
      <c r="F26" s="20" t="s">
        <v>102</v>
      </c>
    </row>
    <row r="27" spans="1:6" x14ac:dyDescent="0.2">
      <c r="A27" s="73" t="s">
        <v>351</v>
      </c>
      <c r="B27" s="20" t="s">
        <v>102</v>
      </c>
      <c r="C27" s="7">
        <v>5</v>
      </c>
      <c r="D27" s="20" t="s">
        <v>102</v>
      </c>
      <c r="E27" s="20" t="s">
        <v>102</v>
      </c>
      <c r="F27" s="20" t="s">
        <v>102</v>
      </c>
    </row>
    <row r="28" spans="1:6" x14ac:dyDescent="0.2">
      <c r="A28" s="77" t="s">
        <v>319</v>
      </c>
      <c r="B28" s="20" t="s">
        <v>102</v>
      </c>
      <c r="C28" s="7">
        <v>3</v>
      </c>
      <c r="D28" s="20" t="s">
        <v>102</v>
      </c>
      <c r="E28" s="20" t="s">
        <v>102</v>
      </c>
      <c r="F28" s="20" t="s">
        <v>102</v>
      </c>
    </row>
    <row r="29" spans="1:6" x14ac:dyDescent="0.2">
      <c r="A29" s="77" t="s">
        <v>318</v>
      </c>
      <c r="B29" s="20">
        <v>0.4</v>
      </c>
      <c r="C29" s="7">
        <v>2</v>
      </c>
      <c r="D29" s="20" t="s">
        <v>102</v>
      </c>
      <c r="E29" s="20" t="s">
        <v>102</v>
      </c>
      <c r="F29" s="20" t="s">
        <v>102</v>
      </c>
    </row>
    <row r="30" spans="1:6" x14ac:dyDescent="0.2">
      <c r="A30" s="77" t="s">
        <v>149</v>
      </c>
      <c r="B30" s="20" t="s">
        <v>102</v>
      </c>
      <c r="C30" s="7">
        <v>1</v>
      </c>
      <c r="D30" s="20" t="s">
        <v>102</v>
      </c>
      <c r="E30" s="20" t="s">
        <v>102</v>
      </c>
      <c r="F30" s="20" t="s">
        <v>102</v>
      </c>
    </row>
    <row r="31" spans="1:6" x14ac:dyDescent="0.2">
      <c r="A31" s="73" t="s">
        <v>350</v>
      </c>
      <c r="B31" s="20" t="s">
        <v>102</v>
      </c>
      <c r="C31" s="1">
        <v>0.4</v>
      </c>
      <c r="D31" s="20" t="s">
        <v>102</v>
      </c>
      <c r="E31" s="20" t="s">
        <v>102</v>
      </c>
      <c r="F31" s="20" t="s">
        <v>102</v>
      </c>
    </row>
    <row r="32" spans="1:6" x14ac:dyDescent="0.2">
      <c r="A32" s="73" t="s">
        <v>349</v>
      </c>
      <c r="B32" s="20" t="s">
        <v>102</v>
      </c>
      <c r="C32" s="1" t="s">
        <v>102</v>
      </c>
      <c r="D32" s="20" t="s">
        <v>102</v>
      </c>
      <c r="E32" s="20" t="s">
        <v>102</v>
      </c>
      <c r="F32" s="20" t="s">
        <v>102</v>
      </c>
    </row>
    <row r="33" spans="1:6" x14ac:dyDescent="0.2">
      <c r="A33" s="24" t="s">
        <v>135</v>
      </c>
      <c r="B33" s="20"/>
      <c r="C33" s="1"/>
      <c r="D33" s="20"/>
      <c r="E33" s="20"/>
      <c r="F33" s="20"/>
    </row>
    <row r="34" spans="1:6" x14ac:dyDescent="0.2">
      <c r="A34" s="77" t="s">
        <v>348</v>
      </c>
      <c r="B34" s="20" t="s">
        <v>102</v>
      </c>
      <c r="C34" s="1">
        <v>1.4</v>
      </c>
      <c r="D34" s="20">
        <v>8.6999999999999993</v>
      </c>
      <c r="E34" s="20">
        <v>0.7</v>
      </c>
      <c r="F34" s="20" t="s">
        <v>102</v>
      </c>
    </row>
    <row r="35" spans="1:6" x14ac:dyDescent="0.2">
      <c r="A35" s="77" t="s">
        <v>104</v>
      </c>
      <c r="B35" s="20" t="s">
        <v>102</v>
      </c>
      <c r="C35" s="1">
        <v>0.6</v>
      </c>
      <c r="D35" s="20" t="s">
        <v>102</v>
      </c>
      <c r="E35" s="20" t="s">
        <v>102</v>
      </c>
      <c r="F35" s="20" t="s">
        <v>102</v>
      </c>
    </row>
    <row r="36" spans="1:6" ht="11.1" customHeight="1" x14ac:dyDescent="0.25">
      <c r="A36" s="76" t="s">
        <v>353</v>
      </c>
      <c r="B36" s="9"/>
      <c r="C36" s="9"/>
      <c r="D36" s="9"/>
      <c r="E36" s="9"/>
      <c r="F36" s="9"/>
    </row>
    <row r="37" spans="1:6" ht="15" x14ac:dyDescent="0.25">
      <c r="A37" s="26" t="s">
        <v>354</v>
      </c>
      <c r="B37" s="9"/>
      <c r="C37" s="9"/>
      <c r="D37" s="9"/>
      <c r="E37" s="9"/>
      <c r="F37" s="9"/>
    </row>
    <row r="38" spans="1:6" ht="15" x14ac:dyDescent="0.25">
      <c r="A38" s="79" t="s">
        <v>355</v>
      </c>
      <c r="B38" s="9"/>
      <c r="C38" s="9"/>
      <c r="D38" s="9"/>
      <c r="E38" s="9"/>
      <c r="F38" s="9"/>
    </row>
    <row r="39" spans="1:6" ht="15" x14ac:dyDescent="0.25">
      <c r="A39" s="26" t="s">
        <v>106</v>
      </c>
      <c r="B39" s="9"/>
      <c r="C39" s="9"/>
      <c r="D39" s="9"/>
      <c r="E39" s="9"/>
      <c r="F39" s="9"/>
    </row>
  </sheetData>
  <mergeCells count="2">
    <mergeCell ref="A3:F3"/>
    <mergeCell ref="A4:A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432-38AB-4B3B-ACBD-E40D559D79A3}">
  <dimension ref="A1:F47"/>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178</v>
      </c>
    </row>
    <row r="2" spans="1:6" ht="15" x14ac:dyDescent="0.25">
      <c r="A2" s="11" t="s">
        <v>151</v>
      </c>
    </row>
    <row r="3" spans="1:6" ht="15.75" thickBot="1" x14ac:dyDescent="0.3">
      <c r="A3" s="115" t="s">
        <v>107</v>
      </c>
      <c r="B3" s="115"/>
      <c r="C3" s="115"/>
      <c r="D3" s="115"/>
      <c r="E3" s="115"/>
      <c r="F3" s="115"/>
    </row>
    <row r="4" spans="1:6" x14ac:dyDescent="0.2">
      <c r="A4" s="108"/>
      <c r="B4" s="67" t="s">
        <v>116</v>
      </c>
      <c r="C4" s="4" t="s">
        <v>2</v>
      </c>
      <c r="D4" s="67" t="s">
        <v>3</v>
      </c>
      <c r="E4" s="67" t="s">
        <v>4</v>
      </c>
      <c r="F4" s="67" t="s">
        <v>5</v>
      </c>
    </row>
    <row r="5" spans="1:6" x14ac:dyDescent="0.2">
      <c r="A5" s="108"/>
      <c r="B5" s="20" t="s">
        <v>6</v>
      </c>
      <c r="C5" s="1" t="s">
        <v>6</v>
      </c>
      <c r="D5" s="20" t="s">
        <v>6</v>
      </c>
      <c r="E5" s="20" t="s">
        <v>6</v>
      </c>
      <c r="F5" s="20" t="s">
        <v>6</v>
      </c>
    </row>
    <row r="6" spans="1:6" x14ac:dyDescent="0.2">
      <c r="A6" s="24" t="s">
        <v>152</v>
      </c>
      <c r="B6" s="20"/>
      <c r="C6" s="80"/>
      <c r="D6" s="20"/>
      <c r="E6" s="20"/>
      <c r="F6" s="20"/>
    </row>
    <row r="7" spans="1:6" x14ac:dyDescent="0.2">
      <c r="A7" s="77" t="s">
        <v>154</v>
      </c>
      <c r="B7" s="20">
        <v>-0.7</v>
      </c>
      <c r="C7" s="1">
        <v>3.6</v>
      </c>
      <c r="D7" s="20">
        <v>25.6</v>
      </c>
      <c r="E7" s="20">
        <v>57.2</v>
      </c>
      <c r="F7" s="20">
        <v>2.7</v>
      </c>
    </row>
    <row r="8" spans="1:6" x14ac:dyDescent="0.2">
      <c r="A8" s="77" t="s">
        <v>155</v>
      </c>
      <c r="B8" s="20" t="s">
        <v>102</v>
      </c>
      <c r="C8" s="1">
        <v>38.9</v>
      </c>
      <c r="D8" s="20">
        <v>40.700000000000003</v>
      </c>
      <c r="E8" s="20" t="s">
        <v>102</v>
      </c>
      <c r="F8" s="20" t="s">
        <v>102</v>
      </c>
    </row>
    <row r="9" spans="1:6" x14ac:dyDescent="0.2">
      <c r="A9" s="77" t="s">
        <v>156</v>
      </c>
      <c r="B9" s="20" t="s">
        <v>102</v>
      </c>
      <c r="C9" s="1">
        <v>0.7</v>
      </c>
      <c r="D9" s="20">
        <v>3.4</v>
      </c>
      <c r="E9" s="20">
        <v>23.1</v>
      </c>
      <c r="F9" s="20">
        <v>40.200000000000003</v>
      </c>
    </row>
    <row r="10" spans="1:6" x14ac:dyDescent="0.2">
      <c r="A10" s="77" t="s">
        <v>104</v>
      </c>
      <c r="B10" s="20"/>
      <c r="C10" s="1"/>
      <c r="D10" s="20"/>
      <c r="E10" s="20"/>
      <c r="F10" s="20"/>
    </row>
    <row r="11" spans="1:6" x14ac:dyDescent="0.2">
      <c r="A11" s="77" t="s">
        <v>157</v>
      </c>
      <c r="B11" s="20">
        <v>0.3</v>
      </c>
      <c r="C11" s="1">
        <v>11.2</v>
      </c>
      <c r="D11" s="20">
        <v>24.1</v>
      </c>
      <c r="E11" s="20" t="s">
        <v>102</v>
      </c>
      <c r="F11" s="20" t="s">
        <v>102</v>
      </c>
    </row>
    <row r="12" spans="1:6" x14ac:dyDescent="0.2">
      <c r="A12" s="77" t="s">
        <v>158</v>
      </c>
      <c r="B12" s="20" t="s">
        <v>102</v>
      </c>
      <c r="C12" s="7">
        <v>1</v>
      </c>
      <c r="D12" s="20" t="s">
        <v>102</v>
      </c>
      <c r="E12" s="20" t="s">
        <v>102</v>
      </c>
      <c r="F12" s="20" t="s">
        <v>102</v>
      </c>
    </row>
    <row r="13" spans="1:6" x14ac:dyDescent="0.2">
      <c r="A13" s="77" t="s">
        <v>159</v>
      </c>
      <c r="B13" s="20">
        <v>-2.7</v>
      </c>
      <c r="C13" s="1">
        <v>0.7</v>
      </c>
      <c r="D13" s="23">
        <v>28</v>
      </c>
      <c r="E13" s="20">
        <v>2.5</v>
      </c>
      <c r="F13" s="20" t="s">
        <v>102</v>
      </c>
    </row>
    <row r="14" spans="1:6" x14ac:dyDescent="0.2">
      <c r="A14" s="77" t="s">
        <v>160</v>
      </c>
      <c r="B14" s="20" t="s">
        <v>102</v>
      </c>
      <c r="C14" s="1">
        <v>2.1</v>
      </c>
      <c r="D14" s="20">
        <v>10.1</v>
      </c>
      <c r="E14" s="20">
        <v>12.4</v>
      </c>
      <c r="F14" s="20">
        <v>1.9</v>
      </c>
    </row>
    <row r="15" spans="1:6" x14ac:dyDescent="0.2">
      <c r="A15" s="77" t="s">
        <v>161</v>
      </c>
      <c r="B15" s="20">
        <v>0.1</v>
      </c>
      <c r="C15" s="1">
        <v>1.2</v>
      </c>
      <c r="D15" s="20">
        <v>5.2</v>
      </c>
      <c r="E15" s="20">
        <v>12.2</v>
      </c>
      <c r="F15" s="20">
        <v>1.5</v>
      </c>
    </row>
    <row r="16" spans="1:6" x14ac:dyDescent="0.2">
      <c r="A16" s="77" t="s">
        <v>162</v>
      </c>
      <c r="B16" s="20" t="s">
        <v>102</v>
      </c>
      <c r="C16" s="7">
        <v>5</v>
      </c>
      <c r="D16" s="23">
        <v>10</v>
      </c>
      <c r="E16" s="20" t="s">
        <v>102</v>
      </c>
      <c r="F16" s="20" t="s">
        <v>102</v>
      </c>
    </row>
    <row r="17" spans="1:6" x14ac:dyDescent="0.2">
      <c r="A17" s="77" t="s">
        <v>163</v>
      </c>
      <c r="B17" s="20" t="s">
        <v>102</v>
      </c>
      <c r="C17" s="1">
        <v>6.4</v>
      </c>
      <c r="D17" s="23">
        <v>8</v>
      </c>
      <c r="E17" s="20">
        <v>0.6</v>
      </c>
      <c r="F17" s="20"/>
    </row>
    <row r="18" spans="1:6" x14ac:dyDescent="0.2">
      <c r="A18" s="77" t="s">
        <v>164</v>
      </c>
      <c r="B18" s="20">
        <v>0.5</v>
      </c>
      <c r="C18" s="1">
        <v>3.8</v>
      </c>
      <c r="D18" s="20">
        <v>7.8</v>
      </c>
      <c r="E18" s="20" t="s">
        <v>102</v>
      </c>
      <c r="F18" s="20" t="s">
        <v>102</v>
      </c>
    </row>
    <row r="19" spans="1:6" x14ac:dyDescent="0.2">
      <c r="A19" s="77" t="s">
        <v>136</v>
      </c>
      <c r="B19" s="20"/>
      <c r="C19" s="1"/>
      <c r="D19" s="20"/>
      <c r="E19" s="20"/>
      <c r="F19" s="20" t="s">
        <v>102</v>
      </c>
    </row>
    <row r="20" spans="1:6" x14ac:dyDescent="0.2">
      <c r="A20" s="77" t="s">
        <v>165</v>
      </c>
      <c r="B20" s="20" t="s">
        <v>102</v>
      </c>
      <c r="C20" s="7">
        <v>2</v>
      </c>
      <c r="D20" s="23">
        <v>2</v>
      </c>
      <c r="E20" s="20" t="s">
        <v>102</v>
      </c>
      <c r="F20" s="20" t="s">
        <v>102</v>
      </c>
    </row>
    <row r="21" spans="1:6" x14ac:dyDescent="0.2">
      <c r="A21" s="77" t="s">
        <v>166</v>
      </c>
      <c r="B21" s="20" t="s">
        <v>102</v>
      </c>
      <c r="C21" s="1">
        <v>1.6</v>
      </c>
      <c r="D21" s="20">
        <v>1.1000000000000001</v>
      </c>
      <c r="E21" s="20" t="s">
        <v>102</v>
      </c>
      <c r="F21" s="20" t="s">
        <v>102</v>
      </c>
    </row>
    <row r="22" spans="1:6" x14ac:dyDescent="0.2">
      <c r="A22" s="77" t="s">
        <v>167</v>
      </c>
      <c r="B22" s="20" t="s">
        <v>102</v>
      </c>
      <c r="C22" s="1">
        <v>1.4</v>
      </c>
      <c r="D22" s="20">
        <v>0.9</v>
      </c>
      <c r="E22" s="20" t="s">
        <v>102</v>
      </c>
      <c r="F22" s="20" t="s">
        <v>102</v>
      </c>
    </row>
    <row r="23" spans="1:6" x14ac:dyDescent="0.2">
      <c r="A23" s="77" t="s">
        <v>168</v>
      </c>
      <c r="B23" s="20">
        <v>0.9</v>
      </c>
      <c r="C23" s="1" t="s">
        <v>102</v>
      </c>
      <c r="D23" s="20" t="s">
        <v>102</v>
      </c>
      <c r="E23" s="20" t="s">
        <v>102</v>
      </c>
      <c r="F23" s="20" t="s">
        <v>102</v>
      </c>
    </row>
    <row r="24" spans="1:6" x14ac:dyDescent="0.2">
      <c r="A24" s="77" t="s">
        <v>169</v>
      </c>
      <c r="B24" s="20">
        <v>0.8</v>
      </c>
      <c r="C24" s="1" t="s">
        <v>102</v>
      </c>
      <c r="D24" s="20" t="s">
        <v>102</v>
      </c>
      <c r="E24" s="20" t="s">
        <v>102</v>
      </c>
      <c r="F24" s="20" t="s">
        <v>102</v>
      </c>
    </row>
    <row r="25" spans="1:6" x14ac:dyDescent="0.2">
      <c r="A25" s="77" t="s">
        <v>170</v>
      </c>
      <c r="B25" s="20">
        <v>0.8</v>
      </c>
      <c r="C25" s="1" t="s">
        <v>102</v>
      </c>
      <c r="D25" s="20" t="s">
        <v>102</v>
      </c>
      <c r="E25" s="20" t="s">
        <v>102</v>
      </c>
      <c r="F25" s="20" t="s">
        <v>102</v>
      </c>
    </row>
    <row r="26" spans="1:6" x14ac:dyDescent="0.2">
      <c r="A26" s="77" t="s">
        <v>171</v>
      </c>
      <c r="B26" s="20" t="s">
        <v>102</v>
      </c>
      <c r="C26" s="7">
        <v>-3</v>
      </c>
      <c r="D26" s="23">
        <v>-2</v>
      </c>
      <c r="E26" s="20" t="s">
        <v>102</v>
      </c>
      <c r="F26" s="20" t="s">
        <v>102</v>
      </c>
    </row>
    <row r="27" spans="1:6" x14ac:dyDescent="0.2">
      <c r="A27" s="77" t="s">
        <v>172</v>
      </c>
      <c r="B27" s="20">
        <v>1.8</v>
      </c>
      <c r="C27" s="7">
        <v>1</v>
      </c>
      <c r="D27" s="20" t="s">
        <v>102</v>
      </c>
      <c r="E27" s="20" t="s">
        <v>102</v>
      </c>
      <c r="F27" s="20" t="s">
        <v>102</v>
      </c>
    </row>
    <row r="28" spans="1:6" x14ac:dyDescent="0.2">
      <c r="A28" s="77" t="s">
        <v>173</v>
      </c>
      <c r="B28" s="20">
        <v>0.5</v>
      </c>
      <c r="C28" s="1">
        <v>1.5</v>
      </c>
      <c r="D28" s="20" t="s">
        <v>102</v>
      </c>
      <c r="E28" s="20" t="s">
        <v>102</v>
      </c>
      <c r="F28" s="20" t="s">
        <v>102</v>
      </c>
    </row>
    <row r="29" spans="1:6" x14ac:dyDescent="0.2">
      <c r="A29" s="77" t="s">
        <v>174</v>
      </c>
      <c r="B29" s="20" t="s">
        <v>102</v>
      </c>
      <c r="C29" s="1">
        <v>1.9</v>
      </c>
      <c r="D29" s="20" t="s">
        <v>102</v>
      </c>
      <c r="E29" s="20" t="s">
        <v>102</v>
      </c>
      <c r="F29" s="20" t="s">
        <v>102</v>
      </c>
    </row>
    <row r="30" spans="1:6" x14ac:dyDescent="0.2">
      <c r="A30" s="77" t="s">
        <v>175</v>
      </c>
      <c r="B30" s="20" t="s">
        <v>102</v>
      </c>
      <c r="C30" s="1">
        <v>1.3</v>
      </c>
      <c r="D30" s="20" t="s">
        <v>102</v>
      </c>
      <c r="E30" s="20" t="s">
        <v>102</v>
      </c>
      <c r="F30" s="20" t="s">
        <v>102</v>
      </c>
    </row>
    <row r="31" spans="1:6" x14ac:dyDescent="0.2">
      <c r="A31" s="24" t="s">
        <v>153</v>
      </c>
      <c r="B31" s="20"/>
      <c r="C31" s="1"/>
      <c r="D31" s="20"/>
      <c r="E31" s="20"/>
      <c r="F31" s="20"/>
    </row>
    <row r="32" spans="1:6" x14ac:dyDescent="0.2">
      <c r="A32" s="73" t="s">
        <v>356</v>
      </c>
      <c r="B32" s="20"/>
      <c r="C32" s="1"/>
      <c r="D32" s="20"/>
      <c r="E32" s="20"/>
      <c r="F32" s="20"/>
    </row>
    <row r="33" spans="1:6" x14ac:dyDescent="0.2">
      <c r="A33" s="73" t="s">
        <v>357</v>
      </c>
      <c r="B33" s="20" t="s">
        <v>102</v>
      </c>
      <c r="C33" s="1">
        <v>9.6</v>
      </c>
      <c r="D33" s="20" t="s">
        <v>102</v>
      </c>
      <c r="E33" s="20" t="s">
        <v>102</v>
      </c>
      <c r="F33" s="20" t="s">
        <v>102</v>
      </c>
    </row>
    <row r="34" spans="1:6" x14ac:dyDescent="0.2">
      <c r="A34" s="73" t="s">
        <v>358</v>
      </c>
      <c r="B34" s="20" t="s">
        <v>102</v>
      </c>
      <c r="C34" s="1">
        <v>4.8</v>
      </c>
      <c r="D34" s="20" t="s">
        <v>102</v>
      </c>
      <c r="E34" s="20" t="s">
        <v>102</v>
      </c>
      <c r="F34" s="20" t="s">
        <v>102</v>
      </c>
    </row>
    <row r="35" spans="1:6" x14ac:dyDescent="0.2">
      <c r="A35" s="77" t="s">
        <v>136</v>
      </c>
      <c r="B35" s="20"/>
      <c r="C35" s="1"/>
      <c r="D35" s="20"/>
      <c r="E35" s="20"/>
      <c r="F35" s="20"/>
    </row>
    <row r="36" spans="1:6" x14ac:dyDescent="0.2">
      <c r="A36" s="73" t="s">
        <v>359</v>
      </c>
      <c r="B36" s="20" t="s">
        <v>102</v>
      </c>
      <c r="C36" s="1">
        <v>4.2</v>
      </c>
      <c r="D36" s="20" t="s">
        <v>102</v>
      </c>
      <c r="E36" s="20" t="s">
        <v>102</v>
      </c>
      <c r="F36" s="20" t="s">
        <v>102</v>
      </c>
    </row>
    <row r="37" spans="1:6" x14ac:dyDescent="0.2">
      <c r="A37" s="73" t="s">
        <v>360</v>
      </c>
      <c r="B37" s="20" t="s">
        <v>102</v>
      </c>
      <c r="C37" s="1">
        <v>1.5</v>
      </c>
      <c r="D37" s="20" t="s">
        <v>102</v>
      </c>
      <c r="E37" s="20" t="s">
        <v>102</v>
      </c>
      <c r="F37" s="20" t="s">
        <v>102</v>
      </c>
    </row>
    <row r="38" spans="1:6" x14ac:dyDescent="0.2">
      <c r="A38" s="73" t="s">
        <v>361</v>
      </c>
      <c r="B38" s="20" t="s">
        <v>102</v>
      </c>
      <c r="C38" s="1">
        <v>1.1000000000000001</v>
      </c>
      <c r="D38" s="20" t="s">
        <v>102</v>
      </c>
      <c r="E38" s="20" t="s">
        <v>102</v>
      </c>
      <c r="F38" s="20" t="s">
        <v>102</v>
      </c>
    </row>
    <row r="39" spans="1:6" x14ac:dyDescent="0.2">
      <c r="A39" s="73" t="s">
        <v>362</v>
      </c>
      <c r="B39" s="20" t="s">
        <v>102</v>
      </c>
      <c r="C39" s="1">
        <v>0.8</v>
      </c>
      <c r="D39" s="20" t="s">
        <v>102</v>
      </c>
      <c r="E39" s="20" t="s">
        <v>102</v>
      </c>
      <c r="F39" s="20" t="s">
        <v>102</v>
      </c>
    </row>
    <row r="40" spans="1:6" x14ac:dyDescent="0.2">
      <c r="A40" s="73" t="s">
        <v>363</v>
      </c>
      <c r="B40" s="20" t="s">
        <v>102</v>
      </c>
      <c r="C40" s="1">
        <v>0.8</v>
      </c>
      <c r="D40" s="20" t="s">
        <v>102</v>
      </c>
      <c r="E40" s="20" t="s">
        <v>102</v>
      </c>
      <c r="F40" s="20" t="s">
        <v>102</v>
      </c>
    </row>
    <row r="41" spans="1:6" x14ac:dyDescent="0.2">
      <c r="A41" s="73" t="s">
        <v>364</v>
      </c>
      <c r="B41" s="20" t="s">
        <v>102</v>
      </c>
      <c r="C41" s="1">
        <v>0.8</v>
      </c>
      <c r="D41" s="20" t="s">
        <v>102</v>
      </c>
      <c r="E41" s="20" t="s">
        <v>102</v>
      </c>
      <c r="F41" s="20" t="s">
        <v>102</v>
      </c>
    </row>
    <row r="42" spans="1:6" x14ac:dyDescent="0.2">
      <c r="A42" s="73" t="s">
        <v>365</v>
      </c>
      <c r="B42" s="20">
        <v>0.5</v>
      </c>
      <c r="C42" s="1" t="s">
        <v>102</v>
      </c>
      <c r="D42" s="20" t="s">
        <v>102</v>
      </c>
      <c r="E42" s="20" t="s">
        <v>102</v>
      </c>
      <c r="F42" s="20" t="s">
        <v>102</v>
      </c>
    </row>
    <row r="43" spans="1:6" x14ac:dyDescent="0.2">
      <c r="A43" s="73" t="s">
        <v>366</v>
      </c>
      <c r="B43" s="20" t="s">
        <v>102</v>
      </c>
      <c r="C43" s="1">
        <v>0.3</v>
      </c>
      <c r="D43" s="20" t="s">
        <v>102</v>
      </c>
      <c r="E43" s="20" t="s">
        <v>102</v>
      </c>
      <c r="F43" s="20" t="s">
        <v>102</v>
      </c>
    </row>
    <row r="44" spans="1:6" x14ac:dyDescent="0.2">
      <c r="A44" s="77" t="s">
        <v>176</v>
      </c>
      <c r="B44" s="20">
        <v>0.5</v>
      </c>
      <c r="C44" s="1">
        <v>0.5</v>
      </c>
      <c r="D44" s="20">
        <v>0.5</v>
      </c>
      <c r="E44" s="20">
        <v>0.5</v>
      </c>
      <c r="F44" s="20">
        <v>0.5</v>
      </c>
    </row>
    <row r="45" spans="1:6" x14ac:dyDescent="0.2">
      <c r="A45" s="24" t="s">
        <v>458</v>
      </c>
      <c r="B45" s="20"/>
      <c r="C45" s="1"/>
      <c r="D45" s="20"/>
      <c r="E45" s="20"/>
      <c r="F45" s="20"/>
    </row>
    <row r="46" spans="1:6" x14ac:dyDescent="0.2">
      <c r="A46" s="77" t="s">
        <v>177</v>
      </c>
      <c r="B46" s="20" t="s">
        <v>102</v>
      </c>
      <c r="C46" s="1">
        <v>0.5</v>
      </c>
      <c r="D46" s="20">
        <v>0.5</v>
      </c>
      <c r="E46" s="20">
        <v>0.5</v>
      </c>
      <c r="F46" s="20">
        <v>0.5</v>
      </c>
    </row>
    <row r="47" spans="1:6" ht="15" x14ac:dyDescent="0.25">
      <c r="A47" s="26" t="s">
        <v>106</v>
      </c>
      <c r="B47" s="9"/>
      <c r="C47" s="9"/>
      <c r="D47" s="9"/>
      <c r="E47" s="9"/>
      <c r="F47" s="9"/>
    </row>
  </sheetData>
  <mergeCells count="2">
    <mergeCell ref="A3:F3"/>
    <mergeCell ref="A4:A5"/>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CD70-C0DE-4DB2-A51B-A248DD663C28}">
  <dimension ref="A1:F47"/>
  <sheetViews>
    <sheetView zoomScaleNormal="100" workbookViewId="0"/>
  </sheetViews>
  <sheetFormatPr defaultColWidth="8.7109375" defaultRowHeight="14.25" x14ac:dyDescent="0.2"/>
  <cols>
    <col min="1" max="1" width="70.5703125" style="8" customWidth="1"/>
    <col min="2" max="6" width="8.5703125" style="8" bestFit="1" customWidth="1"/>
    <col min="7" max="16384" width="8.7109375" style="8"/>
  </cols>
  <sheetData>
    <row r="1" spans="1:6" x14ac:dyDescent="0.2">
      <c r="A1" s="8" t="s">
        <v>209</v>
      </c>
    </row>
    <row r="2" spans="1:6" ht="15" x14ac:dyDescent="0.25">
      <c r="A2" s="11" t="s">
        <v>194</v>
      </c>
    </row>
    <row r="3" spans="1:6" ht="15.75" thickBot="1" x14ac:dyDescent="0.3">
      <c r="A3" s="115" t="s">
        <v>107</v>
      </c>
      <c r="B3" s="115"/>
      <c r="C3" s="115"/>
      <c r="D3" s="115"/>
      <c r="E3" s="115"/>
      <c r="F3" s="115"/>
    </row>
    <row r="4" spans="1:6" x14ac:dyDescent="0.2">
      <c r="A4" s="108"/>
      <c r="B4" s="67" t="s">
        <v>116</v>
      </c>
      <c r="C4" s="4" t="s">
        <v>2</v>
      </c>
      <c r="D4" s="67" t="s">
        <v>3</v>
      </c>
      <c r="E4" s="67" t="s">
        <v>4</v>
      </c>
      <c r="F4" s="67" t="s">
        <v>5</v>
      </c>
    </row>
    <row r="5" spans="1:6" x14ac:dyDescent="0.2">
      <c r="A5" s="108"/>
      <c r="B5" s="20" t="s">
        <v>6</v>
      </c>
      <c r="C5" s="1" t="s">
        <v>6</v>
      </c>
      <c r="D5" s="20" t="s">
        <v>6</v>
      </c>
      <c r="E5" s="20" t="s">
        <v>6</v>
      </c>
      <c r="F5" s="20" t="s">
        <v>6</v>
      </c>
    </row>
    <row r="6" spans="1:6" x14ac:dyDescent="0.2">
      <c r="A6" s="24" t="s">
        <v>180</v>
      </c>
      <c r="B6" s="20"/>
      <c r="C6" s="1"/>
      <c r="D6" s="20"/>
      <c r="E6" s="20"/>
      <c r="F6" s="20"/>
    </row>
    <row r="7" spans="1:6" x14ac:dyDescent="0.2">
      <c r="A7" s="73" t="s">
        <v>375</v>
      </c>
      <c r="B7" s="20" t="s">
        <v>102</v>
      </c>
      <c r="C7" s="1">
        <v>6.7</v>
      </c>
      <c r="D7" s="20">
        <v>4.7</v>
      </c>
      <c r="E7" s="20" t="s">
        <v>102</v>
      </c>
      <c r="F7" s="20" t="s">
        <v>102</v>
      </c>
    </row>
    <row r="8" spans="1:6" x14ac:dyDescent="0.2">
      <c r="A8" s="73" t="s">
        <v>376</v>
      </c>
      <c r="B8" s="20" t="s">
        <v>102</v>
      </c>
      <c r="C8" s="1">
        <v>8.3000000000000007</v>
      </c>
      <c r="D8" s="20" t="s">
        <v>102</v>
      </c>
      <c r="E8" s="20" t="s">
        <v>102</v>
      </c>
      <c r="F8" s="20" t="s">
        <v>102</v>
      </c>
    </row>
    <row r="9" spans="1:6" x14ac:dyDescent="0.2">
      <c r="A9" s="77" t="s">
        <v>372</v>
      </c>
      <c r="B9" s="20"/>
      <c r="C9" s="1"/>
      <c r="D9" s="20"/>
      <c r="E9" s="20"/>
      <c r="F9" s="20"/>
    </row>
    <row r="10" spans="1:6" x14ac:dyDescent="0.2">
      <c r="A10" s="77" t="s">
        <v>183</v>
      </c>
      <c r="B10" s="20" t="s">
        <v>102</v>
      </c>
      <c r="C10" s="1">
        <v>0.7</v>
      </c>
      <c r="D10" s="23">
        <v>3</v>
      </c>
      <c r="E10" s="20">
        <v>3.1</v>
      </c>
      <c r="F10" s="20" t="s">
        <v>102</v>
      </c>
    </row>
    <row r="11" spans="1:6" x14ac:dyDescent="0.2">
      <c r="A11" s="77" t="s">
        <v>184</v>
      </c>
      <c r="B11" s="20" t="s">
        <v>102</v>
      </c>
      <c r="C11" s="1">
        <v>0.4</v>
      </c>
      <c r="D11" s="20" t="s">
        <v>370</v>
      </c>
      <c r="E11" s="20" t="s">
        <v>102</v>
      </c>
      <c r="F11" s="20" t="s">
        <v>102</v>
      </c>
    </row>
    <row r="12" spans="1:6" x14ac:dyDescent="0.2">
      <c r="A12" s="24" t="s">
        <v>179</v>
      </c>
      <c r="B12" s="20"/>
      <c r="C12" s="1"/>
      <c r="D12" s="20"/>
      <c r="E12" s="20"/>
      <c r="F12" s="20"/>
    </row>
    <row r="13" spans="1:6" x14ac:dyDescent="0.2">
      <c r="A13" s="77" t="s">
        <v>136</v>
      </c>
      <c r="B13" s="20"/>
      <c r="C13" s="1"/>
      <c r="D13" s="20"/>
      <c r="E13" s="20"/>
      <c r="F13" s="20"/>
    </row>
    <row r="14" spans="1:6" x14ac:dyDescent="0.2">
      <c r="A14" s="77" t="s">
        <v>185</v>
      </c>
      <c r="B14" s="23">
        <v>13</v>
      </c>
      <c r="C14" s="1">
        <v>7.2</v>
      </c>
      <c r="D14" s="20" t="s">
        <v>371</v>
      </c>
      <c r="E14" s="20" t="s">
        <v>371</v>
      </c>
      <c r="F14" s="20" t="s">
        <v>102</v>
      </c>
    </row>
    <row r="15" spans="1:6" x14ac:dyDescent="0.2">
      <c r="A15" s="77" t="s">
        <v>186</v>
      </c>
      <c r="B15" s="20" t="s">
        <v>102</v>
      </c>
      <c r="C15" s="1">
        <v>3.1</v>
      </c>
      <c r="D15" s="20" t="s">
        <v>102</v>
      </c>
      <c r="E15" s="20" t="s">
        <v>102</v>
      </c>
      <c r="F15" s="20" t="s">
        <v>102</v>
      </c>
    </row>
    <row r="16" spans="1:6" x14ac:dyDescent="0.2">
      <c r="A16" s="77" t="s">
        <v>187</v>
      </c>
      <c r="B16" s="20" t="s">
        <v>102</v>
      </c>
      <c r="C16" s="1">
        <v>0.8</v>
      </c>
      <c r="D16" s="20">
        <v>0.8</v>
      </c>
      <c r="E16" s="20">
        <v>1.3</v>
      </c>
      <c r="F16" s="20">
        <v>1.4</v>
      </c>
    </row>
    <row r="17" spans="1:6" x14ac:dyDescent="0.2">
      <c r="A17" s="73" t="s">
        <v>377</v>
      </c>
      <c r="B17" s="20" t="s">
        <v>102</v>
      </c>
      <c r="C17" s="7">
        <v>1</v>
      </c>
      <c r="D17" s="20" t="s">
        <v>102</v>
      </c>
      <c r="E17" s="20" t="s">
        <v>102</v>
      </c>
      <c r="F17" s="20" t="s">
        <v>102</v>
      </c>
    </row>
    <row r="18" spans="1:6" x14ac:dyDescent="0.2">
      <c r="A18" s="73" t="s">
        <v>379</v>
      </c>
      <c r="B18" s="20">
        <v>0.8</v>
      </c>
      <c r="C18" s="1" t="s">
        <v>102</v>
      </c>
      <c r="D18" s="20" t="s">
        <v>102</v>
      </c>
      <c r="E18" s="20" t="s">
        <v>102</v>
      </c>
      <c r="F18" s="20" t="s">
        <v>102</v>
      </c>
    </row>
    <row r="19" spans="1:6" x14ac:dyDescent="0.2">
      <c r="A19" s="73" t="s">
        <v>378</v>
      </c>
      <c r="B19" s="20">
        <v>0.1</v>
      </c>
      <c r="C19" s="1">
        <v>0.1</v>
      </c>
      <c r="D19" s="20" t="s">
        <v>102</v>
      </c>
      <c r="E19" s="20" t="s">
        <v>102</v>
      </c>
      <c r="F19" s="20" t="s">
        <v>102</v>
      </c>
    </row>
    <row r="20" spans="1:6" x14ac:dyDescent="0.2">
      <c r="A20" s="24" t="s">
        <v>181</v>
      </c>
      <c r="B20" s="20"/>
      <c r="C20" s="1"/>
      <c r="D20" s="20"/>
      <c r="E20" s="20"/>
      <c r="F20" s="20"/>
    </row>
    <row r="21" spans="1:6" x14ac:dyDescent="0.2">
      <c r="A21" s="73" t="s">
        <v>373</v>
      </c>
      <c r="B21" s="20" t="s">
        <v>102</v>
      </c>
      <c r="C21" s="1">
        <v>5.8</v>
      </c>
      <c r="D21" s="20" t="s">
        <v>102</v>
      </c>
      <c r="E21" s="20" t="s">
        <v>102</v>
      </c>
      <c r="F21" s="20" t="s">
        <v>102</v>
      </c>
    </row>
    <row r="22" spans="1:6" x14ac:dyDescent="0.2">
      <c r="A22" s="77" t="s">
        <v>188</v>
      </c>
      <c r="B22" s="20" t="s">
        <v>102</v>
      </c>
      <c r="C22" s="1">
        <v>4.9000000000000004</v>
      </c>
      <c r="D22" s="20" t="s">
        <v>102</v>
      </c>
      <c r="E22" s="20" t="s">
        <v>102</v>
      </c>
      <c r="F22" s="20" t="s">
        <v>102</v>
      </c>
    </row>
    <row r="23" spans="1:6" x14ac:dyDescent="0.2">
      <c r="A23" s="77" t="s">
        <v>189</v>
      </c>
      <c r="B23" s="20" t="s">
        <v>102</v>
      </c>
      <c r="C23" s="7">
        <v>1</v>
      </c>
      <c r="D23" s="23">
        <v>1</v>
      </c>
      <c r="E23" s="23">
        <v>1</v>
      </c>
      <c r="F23" s="23">
        <v>1</v>
      </c>
    </row>
    <row r="24" spans="1:6" x14ac:dyDescent="0.2">
      <c r="A24" s="77" t="s">
        <v>104</v>
      </c>
      <c r="B24" s="81"/>
      <c r="C24" s="87"/>
      <c r="D24" s="81"/>
      <c r="E24" s="81"/>
      <c r="F24" s="81"/>
    </row>
    <row r="25" spans="1:6" x14ac:dyDescent="0.2">
      <c r="A25" s="77" t="s">
        <v>190</v>
      </c>
      <c r="B25" s="20">
        <v>0.6</v>
      </c>
      <c r="C25" s="1">
        <v>1.4</v>
      </c>
      <c r="D25" s="20">
        <v>0.8</v>
      </c>
      <c r="E25" s="20" t="s">
        <v>102</v>
      </c>
      <c r="F25" s="20" t="s">
        <v>102</v>
      </c>
    </row>
    <row r="26" spans="1:6" x14ac:dyDescent="0.2">
      <c r="A26" s="77" t="s">
        <v>191</v>
      </c>
      <c r="B26" s="20" t="s">
        <v>102</v>
      </c>
      <c r="C26" s="1">
        <v>1.4</v>
      </c>
      <c r="D26" s="20" t="s">
        <v>102</v>
      </c>
      <c r="E26" s="20" t="s">
        <v>102</v>
      </c>
      <c r="F26" s="20" t="s">
        <v>102</v>
      </c>
    </row>
    <row r="27" spans="1:6" x14ac:dyDescent="0.2">
      <c r="A27" s="73" t="s">
        <v>374</v>
      </c>
      <c r="B27" s="20" t="s">
        <v>102</v>
      </c>
      <c r="C27" s="1">
        <v>1.4</v>
      </c>
      <c r="D27" s="20" t="s">
        <v>102</v>
      </c>
      <c r="E27" s="20" t="s">
        <v>102</v>
      </c>
      <c r="F27" s="20" t="s">
        <v>102</v>
      </c>
    </row>
    <row r="28" spans="1:6" x14ac:dyDescent="0.2">
      <c r="A28" s="77" t="s">
        <v>192</v>
      </c>
      <c r="B28" s="20" t="s">
        <v>102</v>
      </c>
      <c r="C28" s="1">
        <v>1.8</v>
      </c>
      <c r="D28" s="20" t="s">
        <v>102</v>
      </c>
      <c r="E28" s="20" t="s">
        <v>102</v>
      </c>
      <c r="F28" s="20" t="s">
        <v>102</v>
      </c>
    </row>
    <row r="29" spans="1:6" x14ac:dyDescent="0.2">
      <c r="A29" s="24" t="s">
        <v>182</v>
      </c>
      <c r="B29" s="20"/>
      <c r="C29" s="1"/>
      <c r="D29" s="20"/>
      <c r="E29" s="20"/>
      <c r="F29" s="20"/>
    </row>
    <row r="30" spans="1:6" x14ac:dyDescent="0.2">
      <c r="A30" s="77" t="s">
        <v>193</v>
      </c>
      <c r="B30" s="20">
        <v>1.8</v>
      </c>
      <c r="C30" s="1" t="s">
        <v>102</v>
      </c>
      <c r="D30" s="20" t="s">
        <v>102</v>
      </c>
      <c r="E30" s="20" t="s">
        <v>102</v>
      </c>
      <c r="F30" s="20" t="s">
        <v>102</v>
      </c>
    </row>
    <row r="31" spans="1:6" x14ac:dyDescent="0.2">
      <c r="A31" s="74" t="s">
        <v>367</v>
      </c>
      <c r="B31" s="19"/>
      <c r="C31" s="82"/>
      <c r="D31" s="19"/>
      <c r="E31" s="19"/>
      <c r="F31" s="19"/>
    </row>
    <row r="32" spans="1:6" x14ac:dyDescent="0.2">
      <c r="A32" s="26" t="s">
        <v>368</v>
      </c>
      <c r="B32" s="19"/>
      <c r="C32" s="82"/>
      <c r="D32" s="19"/>
      <c r="E32" s="19"/>
      <c r="F32" s="19"/>
    </row>
    <row r="33" spans="1:6" x14ac:dyDescent="0.2">
      <c r="A33" s="26" t="s">
        <v>369</v>
      </c>
      <c r="B33" s="19"/>
      <c r="C33" s="82"/>
      <c r="D33" s="19"/>
      <c r="E33" s="19"/>
      <c r="F33" s="19"/>
    </row>
    <row r="34" spans="1:6" x14ac:dyDescent="0.2">
      <c r="A34" s="26" t="s">
        <v>106</v>
      </c>
      <c r="B34" s="19"/>
      <c r="C34" s="82"/>
      <c r="D34" s="19"/>
      <c r="E34" s="19"/>
      <c r="F34" s="19"/>
    </row>
    <row r="35" spans="1:6" ht="15" x14ac:dyDescent="0.2">
      <c r="A35" s="83"/>
      <c r="B35" s="19"/>
      <c r="C35" s="82"/>
      <c r="D35" s="19"/>
      <c r="E35" s="19"/>
      <c r="F35" s="19"/>
    </row>
    <row r="36" spans="1:6" ht="15" x14ac:dyDescent="0.2">
      <c r="A36" s="83"/>
      <c r="B36" s="19"/>
      <c r="C36" s="82"/>
      <c r="D36" s="19"/>
      <c r="E36" s="19"/>
      <c r="F36" s="19"/>
    </row>
    <row r="37" spans="1:6" ht="15" x14ac:dyDescent="0.2">
      <c r="A37" s="83"/>
      <c r="B37" s="19"/>
      <c r="C37" s="82"/>
      <c r="D37" s="19"/>
      <c r="E37" s="19"/>
      <c r="F37" s="19"/>
    </row>
    <row r="38" spans="1:6" ht="15" x14ac:dyDescent="0.2">
      <c r="A38" s="83"/>
      <c r="B38" s="19"/>
      <c r="C38" s="82"/>
      <c r="D38" s="19"/>
      <c r="E38" s="19"/>
      <c r="F38" s="19"/>
    </row>
    <row r="39" spans="1:6" ht="15" x14ac:dyDescent="0.2">
      <c r="A39" s="83"/>
      <c r="B39" s="19"/>
      <c r="C39" s="82"/>
      <c r="D39" s="19"/>
      <c r="E39" s="19"/>
      <c r="F39" s="19"/>
    </row>
    <row r="40" spans="1:6" ht="15" x14ac:dyDescent="0.2">
      <c r="A40" s="83"/>
      <c r="B40" s="19"/>
      <c r="C40" s="82"/>
      <c r="D40" s="19"/>
      <c r="E40" s="19"/>
      <c r="F40" s="19"/>
    </row>
    <row r="41" spans="1:6" ht="15" x14ac:dyDescent="0.2">
      <c r="A41" s="83"/>
      <c r="B41" s="19"/>
      <c r="C41" s="19"/>
      <c r="D41" s="19"/>
      <c r="E41" s="19"/>
      <c r="F41" s="19"/>
    </row>
    <row r="42" spans="1:6" ht="15" x14ac:dyDescent="0.2">
      <c r="A42" s="83"/>
      <c r="B42" s="19"/>
      <c r="C42" s="82"/>
      <c r="D42" s="19"/>
      <c r="E42" s="19"/>
      <c r="F42" s="19"/>
    </row>
    <row r="43" spans="1:6" x14ac:dyDescent="0.2">
      <c r="A43" s="84"/>
      <c r="B43" s="19"/>
      <c r="C43" s="82"/>
      <c r="D43" s="19"/>
      <c r="E43" s="19"/>
      <c r="F43" s="19"/>
    </row>
    <row r="44" spans="1:6" ht="15" x14ac:dyDescent="0.2">
      <c r="A44" s="85"/>
      <c r="B44" s="19"/>
      <c r="C44" s="19"/>
      <c r="D44" s="19"/>
      <c r="E44" s="19"/>
      <c r="F44" s="19"/>
    </row>
    <row r="45" spans="1:6" x14ac:dyDescent="0.2">
      <c r="A45" s="84"/>
      <c r="B45" s="19"/>
      <c r="C45" s="19"/>
      <c r="D45" s="19"/>
      <c r="E45" s="19"/>
      <c r="F45" s="19"/>
    </row>
    <row r="46" spans="1:6" x14ac:dyDescent="0.2">
      <c r="A46" s="84"/>
      <c r="B46" s="19"/>
      <c r="C46" s="19"/>
      <c r="D46" s="19"/>
      <c r="E46" s="19"/>
      <c r="F46" s="19"/>
    </row>
    <row r="47" spans="1:6" ht="15" x14ac:dyDescent="0.25">
      <c r="A47" s="86"/>
      <c r="B47" s="9"/>
      <c r="C47" s="9"/>
      <c r="D47" s="9"/>
      <c r="E47" s="9"/>
      <c r="F47" s="9"/>
    </row>
  </sheetData>
  <mergeCells count="2">
    <mergeCell ref="A3:F3"/>
    <mergeCell ref="A4:A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6FF9D-2679-48A0-96A7-82960DD31FE3}">
  <dimension ref="A1:F48"/>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210</v>
      </c>
    </row>
    <row r="2" spans="1:6" ht="15" x14ac:dyDescent="0.25">
      <c r="A2" s="11" t="s">
        <v>195</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24" t="s">
        <v>196</v>
      </c>
      <c r="B6" s="20"/>
      <c r="C6" s="1"/>
      <c r="D6" s="20"/>
      <c r="E6" s="20"/>
      <c r="F6" s="20"/>
    </row>
    <row r="7" spans="1:6" x14ac:dyDescent="0.2">
      <c r="A7" s="77" t="s">
        <v>380</v>
      </c>
      <c r="B7" s="20" t="s">
        <v>102</v>
      </c>
      <c r="C7" s="1">
        <v>20.8</v>
      </c>
      <c r="D7" s="20">
        <v>83.7</v>
      </c>
      <c r="E7" s="20">
        <v>81.599999999999994</v>
      </c>
      <c r="F7" s="23">
        <v>8</v>
      </c>
    </row>
    <row r="8" spans="1:6" x14ac:dyDescent="0.2">
      <c r="A8" s="77" t="s">
        <v>197</v>
      </c>
      <c r="B8" s="20" t="s">
        <v>102</v>
      </c>
      <c r="C8" s="1">
        <v>7.5</v>
      </c>
      <c r="D8" s="20">
        <v>19.5</v>
      </c>
      <c r="E8" s="20">
        <v>16.8</v>
      </c>
      <c r="F8" s="20" t="s">
        <v>102</v>
      </c>
    </row>
    <row r="9" spans="1:6" x14ac:dyDescent="0.2">
      <c r="A9" s="77" t="s">
        <v>198</v>
      </c>
      <c r="B9" s="20">
        <v>0.1</v>
      </c>
      <c r="C9" s="7">
        <v>1</v>
      </c>
      <c r="D9" s="20">
        <v>9.6999999999999993</v>
      </c>
      <c r="E9" s="20">
        <v>9.8000000000000007</v>
      </c>
      <c r="F9" s="20" t="s">
        <v>102</v>
      </c>
    </row>
    <row r="10" spans="1:6" x14ac:dyDescent="0.2">
      <c r="A10" s="77" t="s">
        <v>199</v>
      </c>
      <c r="B10" s="20" t="s">
        <v>102</v>
      </c>
      <c r="C10" s="1">
        <v>11.5</v>
      </c>
      <c r="D10" s="20">
        <v>2.2999999999999998</v>
      </c>
      <c r="E10" s="20" t="s">
        <v>102</v>
      </c>
      <c r="F10" s="20" t="s">
        <v>102</v>
      </c>
    </row>
    <row r="11" spans="1:6" x14ac:dyDescent="0.2">
      <c r="A11" s="24" t="s">
        <v>459</v>
      </c>
      <c r="B11" s="20"/>
      <c r="C11" s="1"/>
      <c r="D11" s="20"/>
      <c r="E11" s="20"/>
      <c r="F11" s="20"/>
    </row>
    <row r="12" spans="1:6" x14ac:dyDescent="0.2">
      <c r="A12" s="77" t="s">
        <v>200</v>
      </c>
      <c r="B12" s="23">
        <v>-37</v>
      </c>
      <c r="C12" s="1">
        <v>27.3</v>
      </c>
      <c r="D12" s="20">
        <v>112.3</v>
      </c>
      <c r="E12" s="23">
        <v>23</v>
      </c>
      <c r="F12" s="20">
        <v>0.9</v>
      </c>
    </row>
    <row r="13" spans="1:6" x14ac:dyDescent="0.2">
      <c r="A13" s="77" t="s">
        <v>201</v>
      </c>
      <c r="B13" s="20" t="s">
        <v>102</v>
      </c>
      <c r="C13" s="7">
        <v>20</v>
      </c>
      <c r="D13" s="20" t="s">
        <v>102</v>
      </c>
      <c r="E13" s="20" t="s">
        <v>102</v>
      </c>
      <c r="F13" s="20" t="s">
        <v>102</v>
      </c>
    </row>
    <row r="14" spans="1:6" x14ac:dyDescent="0.2">
      <c r="A14" s="77" t="s">
        <v>202</v>
      </c>
      <c r="B14" s="20" t="s">
        <v>102</v>
      </c>
      <c r="C14" s="1">
        <v>0.9</v>
      </c>
      <c r="D14" s="20" t="s">
        <v>102</v>
      </c>
      <c r="E14" s="20" t="s">
        <v>102</v>
      </c>
      <c r="F14" s="20" t="s">
        <v>102</v>
      </c>
    </row>
    <row r="15" spans="1:6" x14ac:dyDescent="0.2">
      <c r="A15" s="24" t="s">
        <v>208</v>
      </c>
      <c r="B15" s="20"/>
      <c r="C15" s="1"/>
      <c r="D15" s="20"/>
      <c r="E15" s="20"/>
      <c r="F15" s="20"/>
    </row>
    <row r="16" spans="1:6" x14ac:dyDescent="0.2">
      <c r="A16" s="77" t="s">
        <v>104</v>
      </c>
      <c r="B16" s="20"/>
      <c r="C16" s="1"/>
      <c r="D16" s="20"/>
      <c r="E16" s="20"/>
      <c r="F16" s="20"/>
    </row>
    <row r="17" spans="1:6" x14ac:dyDescent="0.2">
      <c r="A17" s="77" t="s">
        <v>203</v>
      </c>
      <c r="B17" s="20" t="s">
        <v>102</v>
      </c>
      <c r="C17" s="1">
        <v>3.7</v>
      </c>
      <c r="D17" s="20" t="s">
        <v>102</v>
      </c>
      <c r="E17" s="20" t="s">
        <v>102</v>
      </c>
      <c r="F17" s="20" t="s">
        <v>102</v>
      </c>
    </row>
    <row r="18" spans="1:6" x14ac:dyDescent="0.2">
      <c r="A18" s="77" t="s">
        <v>204</v>
      </c>
      <c r="B18" s="20" t="s">
        <v>102</v>
      </c>
      <c r="C18" s="1">
        <v>1.3</v>
      </c>
      <c r="D18" s="20" t="s">
        <v>102</v>
      </c>
      <c r="E18" s="20" t="s">
        <v>102</v>
      </c>
      <c r="F18" s="20" t="s">
        <v>102</v>
      </c>
    </row>
    <row r="19" spans="1:6" x14ac:dyDescent="0.2">
      <c r="A19" s="77" t="s">
        <v>205</v>
      </c>
      <c r="B19" s="20" t="s">
        <v>102</v>
      </c>
      <c r="C19" s="1">
        <v>1.4</v>
      </c>
      <c r="D19" s="20" t="s">
        <v>102</v>
      </c>
      <c r="E19" s="20" t="s">
        <v>102</v>
      </c>
      <c r="F19" s="20" t="s">
        <v>102</v>
      </c>
    </row>
    <row r="20" spans="1:6" x14ac:dyDescent="0.2">
      <c r="A20" s="77" t="s">
        <v>206</v>
      </c>
      <c r="B20" s="20">
        <v>0.5</v>
      </c>
      <c r="C20" s="1">
        <v>0.6</v>
      </c>
      <c r="D20" s="20" t="s">
        <v>102</v>
      </c>
      <c r="E20" s="20" t="s">
        <v>102</v>
      </c>
      <c r="F20" s="20" t="s">
        <v>102</v>
      </c>
    </row>
    <row r="21" spans="1:6" ht="15.6" customHeight="1" x14ac:dyDescent="0.2">
      <c r="A21" s="77" t="s">
        <v>207</v>
      </c>
      <c r="B21" s="20" t="s">
        <v>102</v>
      </c>
      <c r="C21" s="1">
        <v>0.2</v>
      </c>
      <c r="D21" s="20">
        <v>0.8</v>
      </c>
      <c r="E21" s="20" t="s">
        <v>102</v>
      </c>
      <c r="F21" s="20" t="s">
        <v>102</v>
      </c>
    </row>
    <row r="22" spans="1:6" ht="15" x14ac:dyDescent="0.25">
      <c r="A22" s="26" t="s">
        <v>106</v>
      </c>
      <c r="B22" s="9"/>
      <c r="C22" s="9"/>
      <c r="D22" s="9"/>
      <c r="E22" s="9"/>
      <c r="F22" s="9"/>
    </row>
    <row r="23" spans="1:6" x14ac:dyDescent="0.2">
      <c r="A23" s="84"/>
      <c r="B23" s="88"/>
      <c r="C23" s="89"/>
      <c r="D23" s="89"/>
      <c r="E23" s="89"/>
      <c r="F23" s="89"/>
    </row>
    <row r="24" spans="1:6" x14ac:dyDescent="0.2">
      <c r="A24" s="84"/>
      <c r="B24" s="88"/>
      <c r="C24" s="88"/>
      <c r="D24" s="88"/>
      <c r="E24" s="88"/>
      <c r="F24" s="88"/>
    </row>
    <row r="25" spans="1:6" x14ac:dyDescent="0.2">
      <c r="A25" s="84"/>
      <c r="B25" s="88"/>
      <c r="C25" s="88"/>
      <c r="D25" s="88"/>
      <c r="E25" s="88"/>
      <c r="F25" s="88"/>
    </row>
    <row r="26" spans="1:6" x14ac:dyDescent="0.2">
      <c r="A26" s="84"/>
      <c r="B26" s="88"/>
      <c r="C26" s="88"/>
      <c r="D26" s="88"/>
      <c r="E26" s="88"/>
      <c r="F26" s="88"/>
    </row>
    <row r="27" spans="1:6" ht="15" x14ac:dyDescent="0.2">
      <c r="A27" s="83"/>
      <c r="B27" s="88"/>
      <c r="C27" s="88"/>
      <c r="D27" s="88"/>
      <c r="E27" s="88"/>
      <c r="F27" s="88"/>
    </row>
    <row r="28" spans="1:6" x14ac:dyDescent="0.2">
      <c r="A28" s="84"/>
      <c r="B28" s="88"/>
      <c r="C28" s="88"/>
      <c r="D28" s="88"/>
      <c r="E28" s="88"/>
      <c r="F28" s="88"/>
    </row>
    <row r="29" spans="1:6" ht="15" x14ac:dyDescent="0.25">
      <c r="A29" s="90"/>
      <c r="B29" s="88"/>
      <c r="C29" s="88"/>
      <c r="D29" s="88"/>
      <c r="E29" s="88"/>
      <c r="F29" s="88"/>
    </row>
    <row r="30" spans="1:6" x14ac:dyDescent="0.2">
      <c r="A30" s="84"/>
      <c r="B30" s="88"/>
      <c r="C30" s="88"/>
      <c r="D30" s="88"/>
      <c r="E30" s="88"/>
      <c r="F30" s="88"/>
    </row>
    <row r="31" spans="1:6" ht="15" x14ac:dyDescent="0.2">
      <c r="A31" s="85"/>
      <c r="B31" s="19"/>
      <c r="C31" s="82"/>
      <c r="D31" s="19"/>
      <c r="E31" s="19"/>
      <c r="F31" s="19"/>
    </row>
    <row r="32" spans="1:6" x14ac:dyDescent="0.2">
      <c r="A32" s="86"/>
      <c r="B32" s="19"/>
      <c r="C32" s="82"/>
      <c r="D32" s="19"/>
      <c r="E32" s="19"/>
      <c r="F32" s="19"/>
    </row>
    <row r="33" spans="1:6" x14ac:dyDescent="0.2">
      <c r="A33" s="86"/>
      <c r="B33" s="19"/>
      <c r="C33" s="82"/>
      <c r="D33" s="19"/>
      <c r="E33" s="19"/>
      <c r="F33" s="19"/>
    </row>
    <row r="34" spans="1:6" x14ac:dyDescent="0.2">
      <c r="A34" s="86"/>
      <c r="B34" s="19"/>
      <c r="C34" s="82"/>
      <c r="D34" s="19"/>
      <c r="E34" s="19"/>
      <c r="F34" s="19"/>
    </row>
    <row r="35" spans="1:6" x14ac:dyDescent="0.2">
      <c r="A35" s="86"/>
      <c r="B35" s="19"/>
      <c r="C35" s="82"/>
      <c r="D35" s="19"/>
      <c r="E35" s="19"/>
      <c r="F35" s="19"/>
    </row>
    <row r="36" spans="1:6" ht="15" x14ac:dyDescent="0.2">
      <c r="A36" s="83"/>
      <c r="B36" s="19"/>
      <c r="C36" s="82"/>
      <c r="D36" s="19"/>
      <c r="E36" s="19"/>
      <c r="F36" s="19"/>
    </row>
    <row r="37" spans="1:6" ht="15" x14ac:dyDescent="0.2">
      <c r="A37" s="83"/>
      <c r="B37" s="19"/>
      <c r="C37" s="82"/>
      <c r="D37" s="19"/>
      <c r="E37" s="19"/>
      <c r="F37" s="19"/>
    </row>
    <row r="38" spans="1:6" ht="15" x14ac:dyDescent="0.2">
      <c r="A38" s="83"/>
      <c r="B38" s="19"/>
      <c r="C38" s="82"/>
      <c r="D38" s="19"/>
      <c r="E38" s="19"/>
      <c r="F38" s="19"/>
    </row>
    <row r="39" spans="1:6" ht="15" x14ac:dyDescent="0.2">
      <c r="A39" s="83"/>
      <c r="B39" s="19"/>
      <c r="C39" s="82"/>
      <c r="D39" s="19"/>
      <c r="E39" s="19"/>
      <c r="F39" s="19"/>
    </row>
    <row r="40" spans="1:6" ht="15" x14ac:dyDescent="0.2">
      <c r="A40" s="83"/>
      <c r="B40" s="19"/>
      <c r="C40" s="82"/>
      <c r="D40" s="19"/>
      <c r="E40" s="19"/>
      <c r="F40" s="19"/>
    </row>
    <row r="41" spans="1:6" ht="15" x14ac:dyDescent="0.2">
      <c r="A41" s="83"/>
      <c r="B41" s="19"/>
      <c r="C41" s="82"/>
      <c r="D41" s="19"/>
      <c r="E41" s="19"/>
      <c r="F41" s="19"/>
    </row>
    <row r="42" spans="1:6" ht="15" x14ac:dyDescent="0.2">
      <c r="A42" s="83"/>
      <c r="B42" s="19"/>
      <c r="C42" s="19"/>
      <c r="D42" s="19"/>
      <c r="E42" s="19"/>
      <c r="F42" s="19"/>
    </row>
    <row r="43" spans="1:6" ht="15" x14ac:dyDescent="0.2">
      <c r="A43" s="83"/>
      <c r="B43" s="19"/>
      <c r="C43" s="82"/>
      <c r="D43" s="19"/>
      <c r="E43" s="19"/>
      <c r="F43" s="19"/>
    </row>
    <row r="44" spans="1:6" x14ac:dyDescent="0.2">
      <c r="A44" s="84"/>
      <c r="B44" s="19"/>
      <c r="C44" s="82"/>
      <c r="D44" s="19"/>
      <c r="E44" s="19"/>
      <c r="F44" s="19"/>
    </row>
    <row r="45" spans="1:6" ht="15" x14ac:dyDescent="0.2">
      <c r="A45" s="85"/>
      <c r="B45" s="19"/>
      <c r="C45" s="19"/>
      <c r="D45" s="19"/>
      <c r="E45" s="19"/>
      <c r="F45" s="19"/>
    </row>
    <row r="46" spans="1:6" x14ac:dyDescent="0.2">
      <c r="A46" s="84"/>
      <c r="B46" s="19"/>
      <c r="C46" s="19"/>
      <c r="D46" s="19"/>
      <c r="E46" s="19"/>
      <c r="F46" s="19"/>
    </row>
    <row r="47" spans="1:6" x14ac:dyDescent="0.2">
      <c r="A47" s="84"/>
      <c r="B47" s="19"/>
      <c r="C47" s="19"/>
      <c r="D47" s="19"/>
      <c r="E47" s="19"/>
      <c r="F47" s="19"/>
    </row>
    <row r="48" spans="1:6" ht="15" x14ac:dyDescent="0.25">
      <c r="A48" s="86"/>
      <c r="B48" s="9"/>
      <c r="C48" s="9"/>
      <c r="D48" s="9"/>
      <c r="E48" s="9"/>
      <c r="F48" s="9"/>
    </row>
  </sheetData>
  <mergeCells count="2">
    <mergeCell ref="A3:F3"/>
    <mergeCell ref="A4:A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D69EF-DA03-48D5-8F93-644F66709997}">
  <dimension ref="A1:F66"/>
  <sheetViews>
    <sheetView zoomScaleNormal="100" workbookViewId="0"/>
  </sheetViews>
  <sheetFormatPr defaultColWidth="8.7109375" defaultRowHeight="14.25" x14ac:dyDescent="0.2"/>
  <cols>
    <col min="1" max="1" width="72.7109375" style="8" customWidth="1"/>
    <col min="2" max="2" width="8.140625" style="8" bestFit="1" customWidth="1"/>
    <col min="3" max="6" width="8" style="8" bestFit="1" customWidth="1"/>
    <col min="7" max="16384" width="8.7109375" style="8"/>
  </cols>
  <sheetData>
    <row r="1" spans="1:6" x14ac:dyDescent="0.2">
      <c r="A1" s="8" t="s">
        <v>247</v>
      </c>
    </row>
    <row r="2" spans="1:6" ht="15" x14ac:dyDescent="0.25">
      <c r="A2" s="11" t="s">
        <v>211</v>
      </c>
    </row>
    <row r="3" spans="1:6" ht="15.75" thickBot="1" x14ac:dyDescent="0.3">
      <c r="A3" s="115" t="s">
        <v>107</v>
      </c>
      <c r="B3" s="115"/>
      <c r="C3" s="115"/>
      <c r="D3" s="115"/>
      <c r="E3" s="115"/>
      <c r="F3" s="115"/>
    </row>
    <row r="4" spans="1:6" x14ac:dyDescent="0.2">
      <c r="A4" s="108"/>
      <c r="B4" s="67" t="s">
        <v>116</v>
      </c>
      <c r="C4" s="4" t="s">
        <v>2</v>
      </c>
      <c r="D4" s="67" t="s">
        <v>3</v>
      </c>
      <c r="E4" s="67" t="s">
        <v>4</v>
      </c>
      <c r="F4" s="67" t="s">
        <v>5</v>
      </c>
    </row>
    <row r="5" spans="1:6" x14ac:dyDescent="0.2">
      <c r="A5" s="108"/>
      <c r="B5" s="20" t="s">
        <v>6</v>
      </c>
      <c r="C5" s="1" t="s">
        <v>6</v>
      </c>
      <c r="D5" s="20" t="s">
        <v>6</v>
      </c>
      <c r="E5" s="20" t="s">
        <v>6</v>
      </c>
      <c r="F5" s="20" t="s">
        <v>6</v>
      </c>
    </row>
    <row r="6" spans="1:6" x14ac:dyDescent="0.2">
      <c r="A6" s="24" t="s">
        <v>211</v>
      </c>
      <c r="B6" s="91"/>
      <c r="C6" s="98"/>
      <c r="D6" s="91"/>
      <c r="E6" s="91"/>
      <c r="F6" s="91"/>
    </row>
    <row r="7" spans="1:6" x14ac:dyDescent="0.2">
      <c r="A7" s="77" t="s">
        <v>216</v>
      </c>
      <c r="B7" s="20" t="s">
        <v>212</v>
      </c>
      <c r="C7" s="7">
        <v>12</v>
      </c>
      <c r="D7" s="20">
        <v>27.5</v>
      </c>
      <c r="E7" s="20" t="s">
        <v>212</v>
      </c>
      <c r="F7" s="20" t="s">
        <v>212</v>
      </c>
    </row>
    <row r="8" spans="1:6" x14ac:dyDescent="0.2">
      <c r="A8" s="92" t="s">
        <v>384</v>
      </c>
      <c r="B8" s="20"/>
      <c r="C8" s="1"/>
      <c r="D8" s="20"/>
      <c r="E8" s="20"/>
      <c r="F8" s="20"/>
    </row>
    <row r="9" spans="1:6" x14ac:dyDescent="0.2">
      <c r="A9" s="77" t="s">
        <v>217</v>
      </c>
      <c r="B9" s="20" t="s">
        <v>212</v>
      </c>
      <c r="C9" s="1">
        <v>0.7</v>
      </c>
      <c r="D9" s="20">
        <v>10.3</v>
      </c>
      <c r="E9" s="23">
        <v>6</v>
      </c>
      <c r="F9" s="20" t="s">
        <v>212</v>
      </c>
    </row>
    <row r="10" spans="1:6" x14ac:dyDescent="0.2">
      <c r="A10" s="77" t="s">
        <v>218</v>
      </c>
      <c r="B10" s="20" t="s">
        <v>212</v>
      </c>
      <c r="C10" s="1" t="s">
        <v>212</v>
      </c>
      <c r="D10" s="20">
        <v>9.1</v>
      </c>
      <c r="E10" s="20" t="s">
        <v>212</v>
      </c>
      <c r="F10" s="20" t="s">
        <v>212</v>
      </c>
    </row>
    <row r="11" spans="1:6" x14ac:dyDescent="0.2">
      <c r="A11" s="77" t="s">
        <v>59</v>
      </c>
      <c r="B11" s="20" t="s">
        <v>212</v>
      </c>
      <c r="C11" s="1" t="s">
        <v>212</v>
      </c>
      <c r="D11" s="23">
        <v>4</v>
      </c>
      <c r="E11" s="20">
        <v>2.5</v>
      </c>
      <c r="F11" s="20" t="s">
        <v>212</v>
      </c>
    </row>
    <row r="12" spans="1:6" x14ac:dyDescent="0.2">
      <c r="A12" s="77" t="s">
        <v>61</v>
      </c>
      <c r="B12" s="20" t="s">
        <v>212</v>
      </c>
      <c r="C12" s="1">
        <v>0.2</v>
      </c>
      <c r="D12" s="23">
        <v>2</v>
      </c>
      <c r="E12" s="20">
        <v>1.9</v>
      </c>
      <c r="F12" s="20" t="s">
        <v>212</v>
      </c>
    </row>
    <row r="13" spans="1:6" x14ac:dyDescent="0.2">
      <c r="A13" s="77" t="s">
        <v>219</v>
      </c>
      <c r="B13" s="20" t="s">
        <v>212</v>
      </c>
      <c r="C13" s="1">
        <v>0.4</v>
      </c>
      <c r="D13" s="20">
        <v>5.7</v>
      </c>
      <c r="E13" s="20">
        <v>11.1</v>
      </c>
      <c r="F13" s="20">
        <v>0.3</v>
      </c>
    </row>
    <row r="14" spans="1:6" x14ac:dyDescent="0.2">
      <c r="A14" s="77" t="s">
        <v>385</v>
      </c>
      <c r="B14" s="20" t="s">
        <v>212</v>
      </c>
      <c r="C14" s="1">
        <v>1.3</v>
      </c>
      <c r="D14" s="20">
        <v>2.7</v>
      </c>
      <c r="E14" s="20" t="s">
        <v>212</v>
      </c>
      <c r="F14" s="20" t="s">
        <v>212</v>
      </c>
    </row>
    <row r="15" spans="1:6" x14ac:dyDescent="0.2">
      <c r="A15" s="77" t="s">
        <v>220</v>
      </c>
      <c r="B15" s="20" t="s">
        <v>212</v>
      </c>
      <c r="C15" s="7">
        <v>2</v>
      </c>
      <c r="D15" s="20">
        <v>1.7</v>
      </c>
      <c r="E15" s="20" t="s">
        <v>212</v>
      </c>
      <c r="F15" s="20" t="s">
        <v>212</v>
      </c>
    </row>
    <row r="16" spans="1:6" x14ac:dyDescent="0.2">
      <c r="A16" s="77" t="s">
        <v>221</v>
      </c>
      <c r="B16" s="20" t="s">
        <v>212</v>
      </c>
      <c r="C16" s="7">
        <v>2</v>
      </c>
      <c r="D16" s="20" t="s">
        <v>212</v>
      </c>
      <c r="E16" s="20" t="s">
        <v>212</v>
      </c>
      <c r="F16" s="20" t="s">
        <v>212</v>
      </c>
    </row>
    <row r="17" spans="1:6" x14ac:dyDescent="0.2">
      <c r="A17" s="93" t="s">
        <v>222</v>
      </c>
      <c r="B17" s="91" t="s">
        <v>102</v>
      </c>
      <c r="C17" s="1">
        <v>1.1000000000000001</v>
      </c>
      <c r="D17" s="91" t="s">
        <v>102</v>
      </c>
      <c r="E17" s="91" t="s">
        <v>102</v>
      </c>
      <c r="F17" s="91" t="s">
        <v>102</v>
      </c>
    </row>
    <row r="18" spans="1:6" x14ac:dyDescent="0.2">
      <c r="A18" s="24" t="s">
        <v>460</v>
      </c>
      <c r="B18" s="91"/>
      <c r="C18" s="98"/>
      <c r="D18" s="91"/>
      <c r="E18" s="91"/>
      <c r="F18" s="91"/>
    </row>
    <row r="19" spans="1:6" x14ac:dyDescent="0.2">
      <c r="A19" s="73" t="s">
        <v>390</v>
      </c>
      <c r="B19" s="20">
        <v>13.3</v>
      </c>
      <c r="C19" s="1">
        <v>417.8</v>
      </c>
      <c r="D19" s="23">
        <v>8</v>
      </c>
      <c r="E19" s="20">
        <v>28.5</v>
      </c>
      <c r="F19" s="20" t="s">
        <v>102</v>
      </c>
    </row>
    <row r="20" spans="1:6" x14ac:dyDescent="0.2">
      <c r="A20" s="73" t="s">
        <v>389</v>
      </c>
      <c r="B20" s="91" t="s">
        <v>102</v>
      </c>
      <c r="C20" s="1">
        <v>107.1</v>
      </c>
      <c r="D20" s="91" t="s">
        <v>102</v>
      </c>
      <c r="E20" s="91" t="s">
        <v>102</v>
      </c>
      <c r="F20" s="91" t="s">
        <v>102</v>
      </c>
    </row>
    <row r="21" spans="1:6" ht="15.6" customHeight="1" x14ac:dyDescent="0.2">
      <c r="A21" s="77" t="s">
        <v>223</v>
      </c>
      <c r="B21" s="20" t="s">
        <v>102</v>
      </c>
      <c r="C21" s="7">
        <v>4</v>
      </c>
      <c r="D21" s="23">
        <v>14</v>
      </c>
      <c r="E21" s="23">
        <v>20</v>
      </c>
      <c r="F21" s="20" t="s">
        <v>102</v>
      </c>
    </row>
    <row r="22" spans="1:6" ht="15.6" customHeight="1" x14ac:dyDescent="0.2">
      <c r="A22" s="77" t="s">
        <v>224</v>
      </c>
      <c r="B22" s="20">
        <v>13.2</v>
      </c>
      <c r="C22" s="1">
        <v>16.8</v>
      </c>
      <c r="D22" s="20" t="s">
        <v>102</v>
      </c>
      <c r="E22" s="20" t="s">
        <v>102</v>
      </c>
      <c r="F22" s="20" t="s">
        <v>102</v>
      </c>
    </row>
    <row r="23" spans="1:6" x14ac:dyDescent="0.2">
      <c r="A23" s="77" t="s">
        <v>225</v>
      </c>
      <c r="B23" s="20" t="s">
        <v>102</v>
      </c>
      <c r="C23" s="7">
        <v>30</v>
      </c>
      <c r="D23" s="20" t="s">
        <v>102</v>
      </c>
      <c r="E23" s="20" t="s">
        <v>102</v>
      </c>
      <c r="F23" s="20" t="s">
        <v>102</v>
      </c>
    </row>
    <row r="24" spans="1:6" x14ac:dyDescent="0.2">
      <c r="A24" s="77" t="s">
        <v>226</v>
      </c>
      <c r="B24" s="20" t="s">
        <v>102</v>
      </c>
      <c r="C24" s="1">
        <v>2.5</v>
      </c>
      <c r="D24" s="20">
        <v>2.5</v>
      </c>
      <c r="E24" s="20">
        <v>2.5</v>
      </c>
      <c r="F24" s="20">
        <v>2.5</v>
      </c>
    </row>
    <row r="25" spans="1:6" x14ac:dyDescent="0.2">
      <c r="A25" s="24" t="s">
        <v>461</v>
      </c>
      <c r="B25" s="91"/>
      <c r="C25" s="98"/>
      <c r="D25" s="91"/>
      <c r="E25" s="91"/>
      <c r="F25" s="91"/>
    </row>
    <row r="26" spans="1:6" x14ac:dyDescent="0.2">
      <c r="A26" s="77" t="s">
        <v>227</v>
      </c>
      <c r="B26" s="91"/>
      <c r="C26" s="98"/>
      <c r="D26" s="91"/>
      <c r="E26" s="91"/>
      <c r="F26" s="91"/>
    </row>
    <row r="27" spans="1:6" x14ac:dyDescent="0.2">
      <c r="A27" s="77" t="s">
        <v>228</v>
      </c>
      <c r="B27" s="20">
        <v>110.5</v>
      </c>
      <c r="C27" s="1">
        <v>110.5</v>
      </c>
      <c r="D27" s="20">
        <v>486.5</v>
      </c>
      <c r="E27" s="20" t="s">
        <v>102</v>
      </c>
      <c r="F27" s="20" t="s">
        <v>102</v>
      </c>
    </row>
    <row r="28" spans="1:6" x14ac:dyDescent="0.2">
      <c r="A28" s="77" t="s">
        <v>229</v>
      </c>
      <c r="B28" s="20">
        <v>-20.9</v>
      </c>
      <c r="C28" s="1">
        <v>31.2</v>
      </c>
      <c r="D28" s="20">
        <v>57.3</v>
      </c>
      <c r="E28" s="20">
        <v>24.9</v>
      </c>
      <c r="F28" s="20">
        <v>2.4</v>
      </c>
    </row>
    <row r="29" spans="1:6" x14ac:dyDescent="0.2">
      <c r="A29" s="77" t="s">
        <v>230</v>
      </c>
      <c r="B29" s="23">
        <v>5</v>
      </c>
      <c r="C29" s="7">
        <v>73</v>
      </c>
      <c r="D29" s="23">
        <v>12</v>
      </c>
      <c r="E29" s="20" t="s">
        <v>102</v>
      </c>
      <c r="F29" s="20" t="s">
        <v>102</v>
      </c>
    </row>
    <row r="30" spans="1:6" x14ac:dyDescent="0.2">
      <c r="A30" s="77" t="s">
        <v>231</v>
      </c>
      <c r="B30" s="23">
        <v>-4</v>
      </c>
      <c r="C30" s="1">
        <v>73.599999999999994</v>
      </c>
      <c r="D30" s="20">
        <v>177.4</v>
      </c>
      <c r="E30" s="23">
        <v>48</v>
      </c>
      <c r="F30" s="20" t="s">
        <v>102</v>
      </c>
    </row>
    <row r="31" spans="1:6" x14ac:dyDescent="0.2">
      <c r="A31" s="77" t="s">
        <v>232</v>
      </c>
      <c r="B31" s="91"/>
      <c r="C31" s="98"/>
      <c r="D31" s="91"/>
      <c r="E31" s="91"/>
      <c r="F31" s="91"/>
    </row>
    <row r="32" spans="1:6" x14ac:dyDescent="0.2">
      <c r="A32" s="77" t="s">
        <v>233</v>
      </c>
      <c r="B32" s="20">
        <v>6.5</v>
      </c>
      <c r="C32" s="1">
        <v>16.399999999999999</v>
      </c>
      <c r="D32" s="20">
        <v>8.1999999999999993</v>
      </c>
      <c r="E32" s="20" t="s">
        <v>102</v>
      </c>
      <c r="F32" s="20" t="s">
        <v>102</v>
      </c>
    </row>
    <row r="33" spans="1:6" x14ac:dyDescent="0.2">
      <c r="A33" s="77" t="s">
        <v>234</v>
      </c>
      <c r="B33" s="23">
        <v>2</v>
      </c>
      <c r="C33" s="1">
        <v>15.1</v>
      </c>
      <c r="D33" s="20">
        <v>-5.6</v>
      </c>
      <c r="E33" s="20">
        <v>-5.4</v>
      </c>
      <c r="F33" s="20" t="s">
        <v>102</v>
      </c>
    </row>
    <row r="34" spans="1:6" x14ac:dyDescent="0.2">
      <c r="A34" s="94" t="s">
        <v>213</v>
      </c>
      <c r="B34" s="91"/>
      <c r="C34" s="98"/>
      <c r="D34" s="91"/>
      <c r="E34" s="91"/>
      <c r="F34" s="91"/>
    </row>
    <row r="35" spans="1:6" x14ac:dyDescent="0.2">
      <c r="A35" s="92" t="s">
        <v>388</v>
      </c>
      <c r="B35" s="91" t="s">
        <v>102</v>
      </c>
      <c r="C35" s="1" t="s">
        <v>102</v>
      </c>
      <c r="D35" s="91" t="s">
        <v>102</v>
      </c>
      <c r="E35" s="91" t="s">
        <v>102</v>
      </c>
      <c r="F35" s="91" t="s">
        <v>102</v>
      </c>
    </row>
    <row r="36" spans="1:6" x14ac:dyDescent="0.2">
      <c r="A36" s="92" t="s">
        <v>387</v>
      </c>
      <c r="B36" s="91" t="s">
        <v>102</v>
      </c>
      <c r="C36" s="1" t="s">
        <v>102</v>
      </c>
      <c r="D36" s="91" t="s">
        <v>102</v>
      </c>
      <c r="E36" s="91" t="s">
        <v>102</v>
      </c>
      <c r="F36" s="91" t="s">
        <v>102</v>
      </c>
    </row>
    <row r="37" spans="1:6" x14ac:dyDescent="0.2">
      <c r="A37" s="77" t="s">
        <v>382</v>
      </c>
      <c r="B37" s="91" t="s">
        <v>102</v>
      </c>
      <c r="C37" s="1" t="s">
        <v>102</v>
      </c>
      <c r="D37" s="91">
        <v>18.899999999999999</v>
      </c>
      <c r="E37" s="91">
        <v>16.600000000000001</v>
      </c>
      <c r="F37" s="91" t="s">
        <v>102</v>
      </c>
    </row>
    <row r="38" spans="1:6" x14ac:dyDescent="0.2">
      <c r="A38" s="77" t="s">
        <v>235</v>
      </c>
      <c r="B38" s="91" t="s">
        <v>102</v>
      </c>
      <c r="C38" s="1" t="s">
        <v>102</v>
      </c>
      <c r="D38" s="95">
        <v>3</v>
      </c>
      <c r="E38" s="91">
        <v>6.2</v>
      </c>
      <c r="F38" s="91">
        <v>7.7</v>
      </c>
    </row>
    <row r="39" spans="1:6" x14ac:dyDescent="0.2">
      <c r="A39" s="77" t="s">
        <v>236</v>
      </c>
      <c r="B39" s="91" t="s">
        <v>102</v>
      </c>
      <c r="C39" s="1">
        <v>2.5</v>
      </c>
      <c r="D39" s="91">
        <v>2.5</v>
      </c>
      <c r="E39" s="91" t="s">
        <v>102</v>
      </c>
      <c r="F39" s="91" t="s">
        <v>102</v>
      </c>
    </row>
    <row r="40" spans="1:6" x14ac:dyDescent="0.2">
      <c r="A40" s="94" t="s">
        <v>462</v>
      </c>
      <c r="B40" s="91"/>
      <c r="C40" s="98"/>
      <c r="D40" s="91"/>
      <c r="E40" s="91"/>
      <c r="F40" s="91"/>
    </row>
    <row r="41" spans="1:6" x14ac:dyDescent="0.2">
      <c r="A41" s="77" t="s">
        <v>237</v>
      </c>
      <c r="B41" s="20" t="s">
        <v>102</v>
      </c>
      <c r="C41" s="1">
        <v>1.4</v>
      </c>
      <c r="D41" s="20">
        <v>1.5</v>
      </c>
      <c r="E41" s="20">
        <v>3.5</v>
      </c>
      <c r="F41" s="20">
        <v>3.7</v>
      </c>
    </row>
    <row r="42" spans="1:6" x14ac:dyDescent="0.2">
      <c r="A42" s="77" t="s">
        <v>238</v>
      </c>
      <c r="B42" s="20" t="s">
        <v>102</v>
      </c>
      <c r="C42" s="1">
        <v>2.4</v>
      </c>
      <c r="D42" s="20">
        <v>3.6</v>
      </c>
      <c r="E42" s="20" t="s">
        <v>102</v>
      </c>
      <c r="F42" s="20" t="s">
        <v>102</v>
      </c>
    </row>
    <row r="43" spans="1:6" x14ac:dyDescent="0.2">
      <c r="A43" s="92" t="s">
        <v>386</v>
      </c>
      <c r="B43" s="20" t="s">
        <v>102</v>
      </c>
      <c r="C43" s="1" t="s">
        <v>102</v>
      </c>
      <c r="D43" s="20" t="s">
        <v>102</v>
      </c>
      <c r="E43" s="20" t="s">
        <v>102</v>
      </c>
      <c r="F43" s="20" t="s">
        <v>102</v>
      </c>
    </row>
    <row r="44" spans="1:6" x14ac:dyDescent="0.2">
      <c r="A44" s="24" t="s">
        <v>214</v>
      </c>
      <c r="B44" s="91"/>
      <c r="C44" s="98"/>
      <c r="D44" s="91"/>
      <c r="E44" s="91"/>
      <c r="F44" s="91"/>
    </row>
    <row r="45" spans="1:6" x14ac:dyDescent="0.2">
      <c r="A45" s="77" t="s">
        <v>235</v>
      </c>
      <c r="B45" s="20" t="s">
        <v>102</v>
      </c>
      <c r="C45" s="1">
        <v>2.2999999999999998</v>
      </c>
      <c r="D45" s="20">
        <v>2.5</v>
      </c>
      <c r="E45" s="20">
        <v>3.8</v>
      </c>
      <c r="F45" s="20">
        <v>4.4000000000000004</v>
      </c>
    </row>
    <row r="46" spans="1:6" x14ac:dyDescent="0.2">
      <c r="A46" s="77" t="s">
        <v>239</v>
      </c>
      <c r="B46" s="20" t="s">
        <v>102</v>
      </c>
      <c r="C46" s="1">
        <v>3.1</v>
      </c>
      <c r="D46" s="20">
        <v>2.9</v>
      </c>
      <c r="E46" s="20" t="s">
        <v>102</v>
      </c>
      <c r="F46" s="20" t="s">
        <v>102</v>
      </c>
    </row>
    <row r="47" spans="1:6" x14ac:dyDescent="0.2">
      <c r="A47" s="24" t="s">
        <v>215</v>
      </c>
      <c r="B47" s="20"/>
      <c r="C47" s="1"/>
      <c r="D47" s="20"/>
      <c r="E47" s="20"/>
      <c r="F47" s="20"/>
    </row>
    <row r="48" spans="1:6" x14ac:dyDescent="0.2">
      <c r="A48" s="77" t="s">
        <v>240</v>
      </c>
      <c r="B48" s="20" t="s">
        <v>381</v>
      </c>
      <c r="C48" s="1">
        <v>40.6</v>
      </c>
      <c r="D48" s="20">
        <v>43.3</v>
      </c>
      <c r="E48" s="20">
        <v>17.100000000000001</v>
      </c>
      <c r="F48" s="20" t="s">
        <v>102</v>
      </c>
    </row>
    <row r="49" spans="1:6" x14ac:dyDescent="0.2">
      <c r="A49" s="77" t="s">
        <v>241</v>
      </c>
      <c r="B49" s="20" t="s">
        <v>102</v>
      </c>
      <c r="C49" s="1">
        <v>9.5</v>
      </c>
      <c r="D49" s="20">
        <v>7.5</v>
      </c>
      <c r="E49" s="20" t="s">
        <v>102</v>
      </c>
      <c r="F49" s="20" t="s">
        <v>102</v>
      </c>
    </row>
    <row r="50" spans="1:6" x14ac:dyDescent="0.2">
      <c r="A50" s="77" t="s">
        <v>383</v>
      </c>
      <c r="B50" s="20" t="s">
        <v>102</v>
      </c>
      <c r="C50" s="1" t="s">
        <v>102</v>
      </c>
      <c r="D50" s="20">
        <v>13.5</v>
      </c>
      <c r="E50" s="20" t="s">
        <v>102</v>
      </c>
      <c r="F50" s="20" t="s">
        <v>102</v>
      </c>
    </row>
    <row r="51" spans="1:6" x14ac:dyDescent="0.2">
      <c r="A51" s="77" t="s">
        <v>235</v>
      </c>
      <c r="B51" s="20" t="s">
        <v>102</v>
      </c>
      <c r="C51" s="1" t="s">
        <v>102</v>
      </c>
      <c r="D51" s="20">
        <v>2.9</v>
      </c>
      <c r="E51" s="23">
        <v>6</v>
      </c>
      <c r="F51" s="20">
        <v>4.4000000000000004</v>
      </c>
    </row>
    <row r="52" spans="1:6" x14ac:dyDescent="0.2">
      <c r="A52" s="72" t="s">
        <v>320</v>
      </c>
      <c r="B52" s="20"/>
      <c r="C52" s="1"/>
      <c r="D52" s="20"/>
      <c r="E52" s="20"/>
      <c r="F52" s="20"/>
    </row>
    <row r="53" spans="1:6" x14ac:dyDescent="0.2">
      <c r="A53" s="77" t="s">
        <v>235</v>
      </c>
      <c r="B53" s="91" t="s">
        <v>102</v>
      </c>
      <c r="C53" s="1">
        <v>3.2</v>
      </c>
      <c r="D53" s="91">
        <v>6.5</v>
      </c>
      <c r="E53" s="91">
        <v>8.9</v>
      </c>
      <c r="F53" s="91">
        <v>12.3</v>
      </c>
    </row>
    <row r="54" spans="1:6" x14ac:dyDescent="0.2">
      <c r="A54" s="77" t="s">
        <v>242</v>
      </c>
      <c r="B54" s="91" t="s">
        <v>102</v>
      </c>
      <c r="C54" s="1">
        <v>8.3000000000000007</v>
      </c>
      <c r="D54" s="91">
        <v>6.6</v>
      </c>
      <c r="E54" s="91" t="s">
        <v>102</v>
      </c>
      <c r="F54" s="91" t="s">
        <v>102</v>
      </c>
    </row>
    <row r="55" spans="1:6" x14ac:dyDescent="0.2">
      <c r="A55" s="77" t="s">
        <v>243</v>
      </c>
      <c r="B55" s="91" t="s">
        <v>102</v>
      </c>
      <c r="C55" s="7">
        <v>5</v>
      </c>
      <c r="D55" s="91">
        <v>4.5</v>
      </c>
      <c r="E55" s="91" t="s">
        <v>102</v>
      </c>
      <c r="F55" s="91" t="s">
        <v>102</v>
      </c>
    </row>
    <row r="56" spans="1:6" x14ac:dyDescent="0.2">
      <c r="A56" s="77" t="s">
        <v>244</v>
      </c>
      <c r="B56" s="91" t="s">
        <v>102</v>
      </c>
      <c r="C56" s="1">
        <v>0.9</v>
      </c>
      <c r="D56" s="91">
        <v>3.7</v>
      </c>
      <c r="E56" s="91">
        <v>3.7</v>
      </c>
      <c r="F56" s="91" t="s">
        <v>102</v>
      </c>
    </row>
    <row r="57" spans="1:6" x14ac:dyDescent="0.2">
      <c r="A57" s="77" t="s">
        <v>245</v>
      </c>
      <c r="B57" s="91" t="s">
        <v>102</v>
      </c>
      <c r="C57" s="1">
        <v>0.9</v>
      </c>
      <c r="D57" s="91">
        <v>1.4</v>
      </c>
      <c r="E57" s="91" t="s">
        <v>102</v>
      </c>
      <c r="F57" s="91" t="s">
        <v>102</v>
      </c>
    </row>
    <row r="58" spans="1:6" x14ac:dyDescent="0.2">
      <c r="A58" s="77" t="s">
        <v>246</v>
      </c>
      <c r="B58" s="91" t="s">
        <v>102</v>
      </c>
      <c r="C58" s="7">
        <v>2</v>
      </c>
      <c r="D58" s="91" t="s">
        <v>102</v>
      </c>
      <c r="E58" s="91" t="s">
        <v>102</v>
      </c>
      <c r="F58" s="91" t="s">
        <v>102</v>
      </c>
    </row>
    <row r="59" spans="1:6" x14ac:dyDescent="0.2">
      <c r="A59" s="74" t="s">
        <v>391</v>
      </c>
      <c r="B59" s="91"/>
      <c r="C59" s="23"/>
      <c r="D59" s="91"/>
      <c r="E59" s="91"/>
      <c r="F59" s="91"/>
    </row>
    <row r="60" spans="1:6" ht="15" x14ac:dyDescent="0.25">
      <c r="A60" s="74" t="s">
        <v>392</v>
      </c>
      <c r="B60" s="9"/>
      <c r="C60" s="9"/>
      <c r="D60" s="9"/>
      <c r="E60" s="9"/>
      <c r="F60" s="9"/>
    </row>
    <row r="61" spans="1:6" ht="15" x14ac:dyDescent="0.25">
      <c r="A61" s="96" t="s">
        <v>393</v>
      </c>
      <c r="B61" s="9"/>
      <c r="C61" s="9"/>
      <c r="D61" s="9"/>
      <c r="E61" s="9"/>
      <c r="F61" s="9"/>
    </row>
    <row r="62" spans="1:6" ht="15" x14ac:dyDescent="0.25">
      <c r="A62" s="74" t="s">
        <v>394</v>
      </c>
      <c r="B62" s="9"/>
      <c r="C62" s="9"/>
      <c r="D62" s="9"/>
      <c r="E62" s="9"/>
      <c r="F62" s="9"/>
    </row>
    <row r="63" spans="1:6" ht="15" x14ac:dyDescent="0.25">
      <c r="A63" s="96" t="s">
        <v>395</v>
      </c>
      <c r="B63" s="9"/>
      <c r="C63" s="9"/>
      <c r="D63" s="9"/>
      <c r="E63" s="9"/>
      <c r="F63" s="9"/>
    </row>
    <row r="64" spans="1:6" ht="15" x14ac:dyDescent="0.25">
      <c r="A64" s="96" t="s">
        <v>396</v>
      </c>
      <c r="B64" s="9"/>
      <c r="C64" s="9"/>
      <c r="D64" s="9"/>
      <c r="E64" s="9"/>
      <c r="F64" s="9"/>
    </row>
    <row r="65" spans="1:6" ht="15" x14ac:dyDescent="0.25">
      <c r="A65" s="96" t="s">
        <v>106</v>
      </c>
      <c r="B65" s="9"/>
      <c r="C65" s="9"/>
      <c r="D65" s="9"/>
      <c r="E65" s="9"/>
      <c r="F65" s="9"/>
    </row>
    <row r="66" spans="1:6" ht="15" x14ac:dyDescent="0.25">
      <c r="A66" s="97"/>
      <c r="B66" s="9"/>
      <c r="C66" s="9"/>
      <c r="D66" s="9"/>
      <c r="E66" s="9"/>
      <c r="F66" s="9"/>
    </row>
  </sheetData>
  <mergeCells count="2">
    <mergeCell ref="A3:F3"/>
    <mergeCell ref="A4:A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8890B-CF49-4EED-95EF-4FC7FD1E4418}">
  <dimension ref="A1:H12"/>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8" x14ac:dyDescent="0.2">
      <c r="A1" s="8" t="s">
        <v>47</v>
      </c>
    </row>
    <row r="2" spans="1:8" ht="15" customHeight="1" thickBot="1" x14ac:dyDescent="0.25">
      <c r="A2" s="109" t="s">
        <v>0</v>
      </c>
      <c r="B2" s="109"/>
      <c r="C2" s="109"/>
      <c r="D2" s="109"/>
      <c r="E2" s="109"/>
      <c r="F2" s="109"/>
      <c r="G2" s="18"/>
      <c r="H2" s="18"/>
    </row>
    <row r="3" spans="1:8" x14ac:dyDescent="0.2">
      <c r="A3" s="108"/>
      <c r="B3" s="20" t="s">
        <v>1</v>
      </c>
      <c r="C3" s="2" t="s">
        <v>2</v>
      </c>
      <c r="D3" s="20" t="s">
        <v>3</v>
      </c>
      <c r="E3" s="20" t="s">
        <v>4</v>
      </c>
      <c r="F3" s="20" t="s">
        <v>5</v>
      </c>
      <c r="G3" s="16"/>
      <c r="H3" s="16"/>
    </row>
    <row r="4" spans="1:8" x14ac:dyDescent="0.2">
      <c r="A4" s="108"/>
      <c r="B4" s="20" t="s">
        <v>6</v>
      </c>
      <c r="C4" s="2" t="s">
        <v>6</v>
      </c>
      <c r="D4" s="20" t="s">
        <v>6</v>
      </c>
      <c r="E4" s="20" t="s">
        <v>6</v>
      </c>
      <c r="F4" s="20" t="s">
        <v>6</v>
      </c>
      <c r="G4" s="16"/>
      <c r="H4" s="16"/>
    </row>
    <row r="5" spans="1:8" x14ac:dyDescent="0.2">
      <c r="A5" s="21" t="s">
        <v>7</v>
      </c>
      <c r="B5" s="22">
        <v>2559.1</v>
      </c>
      <c r="C5" s="30">
        <v>2074.8000000000002</v>
      </c>
      <c r="D5" s="22">
        <v>1470.8</v>
      </c>
      <c r="E5" s="22">
        <v>1376.6</v>
      </c>
      <c r="F5" s="20">
        <v>648.6</v>
      </c>
      <c r="G5" s="16"/>
      <c r="H5" s="16"/>
    </row>
    <row r="6" spans="1:8" x14ac:dyDescent="0.2">
      <c r="A6" s="21" t="s">
        <v>8</v>
      </c>
      <c r="B6" s="22">
        <v>3634.1</v>
      </c>
      <c r="C6" s="30">
        <v>3048.7</v>
      </c>
      <c r="D6" s="22">
        <v>1445.8</v>
      </c>
      <c r="E6" s="23">
        <v>438</v>
      </c>
      <c r="F6" s="20">
        <v>258.7</v>
      </c>
      <c r="G6" s="16"/>
      <c r="H6" s="16"/>
    </row>
    <row r="7" spans="1:8" x14ac:dyDescent="0.2">
      <c r="A7" s="21" t="s">
        <v>9</v>
      </c>
      <c r="B7" s="23">
        <v>42</v>
      </c>
      <c r="C7" s="1">
        <v>110.8</v>
      </c>
      <c r="D7" s="20">
        <v>133.1</v>
      </c>
      <c r="E7" s="20">
        <v>69.8</v>
      </c>
      <c r="F7" s="20">
        <v>22.1</v>
      </c>
      <c r="G7" s="16"/>
      <c r="H7" s="16"/>
    </row>
    <row r="8" spans="1:8" x14ac:dyDescent="0.2">
      <c r="A8" s="21" t="s">
        <v>10</v>
      </c>
      <c r="B8" s="20" t="s">
        <v>102</v>
      </c>
      <c r="C8" s="1">
        <v>28.4</v>
      </c>
      <c r="D8" s="20">
        <v>139.5</v>
      </c>
      <c r="E8" s="20">
        <v>266.7</v>
      </c>
      <c r="F8" s="20">
        <v>251.8</v>
      </c>
      <c r="G8" s="16"/>
      <c r="H8" s="16"/>
    </row>
    <row r="9" spans="1:8" x14ac:dyDescent="0.2">
      <c r="A9" s="24" t="s">
        <v>17</v>
      </c>
      <c r="B9" s="25">
        <v>6235.2</v>
      </c>
      <c r="C9" s="31">
        <v>5262.7</v>
      </c>
      <c r="D9" s="25">
        <v>3189.2</v>
      </c>
      <c r="E9" s="25">
        <v>2151.1999999999998</v>
      </c>
      <c r="F9" s="25">
        <v>1181.2</v>
      </c>
      <c r="G9" s="16"/>
      <c r="H9" s="16"/>
    </row>
    <row r="10" spans="1:8" x14ac:dyDescent="0.2">
      <c r="A10" s="26" t="s">
        <v>48</v>
      </c>
    </row>
    <row r="11" spans="1:8" x14ac:dyDescent="0.2">
      <c r="A11" s="27"/>
      <c r="B11" s="27"/>
      <c r="C11" s="27"/>
      <c r="D11" s="27"/>
      <c r="E11" s="27"/>
      <c r="F11" s="27"/>
    </row>
    <row r="12" spans="1:8" x14ac:dyDescent="0.2">
      <c r="A12" s="28"/>
      <c r="B12" s="27"/>
      <c r="C12" s="29"/>
      <c r="D12" s="29"/>
      <c r="E12" s="29"/>
      <c r="F12" s="27"/>
    </row>
  </sheetData>
  <mergeCells count="2">
    <mergeCell ref="A3:A4"/>
    <mergeCell ref="A2:F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01AB1-A47C-4DFF-8F1D-FD274BA310AE}">
  <dimension ref="A1:F67"/>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260</v>
      </c>
    </row>
    <row r="2" spans="1:6" ht="15" x14ac:dyDescent="0.25">
      <c r="A2" s="11" t="s">
        <v>248</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24" t="s">
        <v>258</v>
      </c>
      <c r="B6" s="20"/>
      <c r="C6" s="1"/>
      <c r="D6" s="20"/>
      <c r="E6" s="20"/>
      <c r="F6" s="20"/>
    </row>
    <row r="7" spans="1:6" x14ac:dyDescent="0.2">
      <c r="A7" s="77" t="s">
        <v>249</v>
      </c>
      <c r="B7" s="20" t="s">
        <v>102</v>
      </c>
      <c r="C7" s="1">
        <v>10.6</v>
      </c>
      <c r="D7" s="20" t="s">
        <v>102</v>
      </c>
      <c r="E7" s="20" t="s">
        <v>102</v>
      </c>
      <c r="F7" s="20" t="s">
        <v>102</v>
      </c>
    </row>
    <row r="8" spans="1:6" x14ac:dyDescent="0.2">
      <c r="A8" s="77" t="s">
        <v>250</v>
      </c>
      <c r="B8" s="20" t="s">
        <v>102</v>
      </c>
      <c r="C8" s="1" t="s">
        <v>102</v>
      </c>
      <c r="D8" s="20">
        <v>1.8</v>
      </c>
      <c r="E8" s="20" t="s">
        <v>102</v>
      </c>
      <c r="F8" s="20" t="s">
        <v>102</v>
      </c>
    </row>
    <row r="9" spans="1:6" x14ac:dyDescent="0.2">
      <c r="A9" s="94" t="s">
        <v>259</v>
      </c>
      <c r="B9" s="20"/>
      <c r="C9" s="1"/>
      <c r="D9" s="20"/>
      <c r="E9" s="20"/>
      <c r="F9" s="20"/>
    </row>
    <row r="10" spans="1:6" x14ac:dyDescent="0.2">
      <c r="A10" s="77" t="s">
        <v>251</v>
      </c>
      <c r="B10" s="20"/>
      <c r="C10" s="1"/>
      <c r="D10" s="20"/>
      <c r="E10" s="20"/>
      <c r="F10" s="20"/>
    </row>
    <row r="11" spans="1:6" x14ac:dyDescent="0.2">
      <c r="A11" s="77" t="s">
        <v>252</v>
      </c>
      <c r="B11" s="20" t="s">
        <v>102</v>
      </c>
      <c r="C11" s="1">
        <v>12.3</v>
      </c>
      <c r="D11" s="20">
        <v>12.3</v>
      </c>
      <c r="E11" s="20">
        <v>12.3</v>
      </c>
      <c r="F11" s="20">
        <v>12.3</v>
      </c>
    </row>
    <row r="12" spans="1:6" x14ac:dyDescent="0.2">
      <c r="A12" s="92" t="s">
        <v>398</v>
      </c>
      <c r="B12" s="20" t="s">
        <v>102</v>
      </c>
      <c r="C12" s="1">
        <v>1.2</v>
      </c>
      <c r="D12" s="20">
        <v>11.5</v>
      </c>
      <c r="E12" s="23">
        <v>19</v>
      </c>
      <c r="F12" s="20" t="s">
        <v>102</v>
      </c>
    </row>
    <row r="13" spans="1:6" x14ac:dyDescent="0.2">
      <c r="A13" s="77" t="s">
        <v>253</v>
      </c>
      <c r="B13" s="20" t="s">
        <v>102</v>
      </c>
      <c r="C13" s="7">
        <v>6</v>
      </c>
      <c r="D13" s="20">
        <v>2.1</v>
      </c>
      <c r="E13" s="20">
        <v>2.8</v>
      </c>
      <c r="F13" s="20">
        <v>4.9000000000000004</v>
      </c>
    </row>
    <row r="14" spans="1:6" x14ac:dyDescent="0.2">
      <c r="A14" s="77" t="s">
        <v>254</v>
      </c>
      <c r="B14" s="20" t="s">
        <v>102</v>
      </c>
      <c r="C14" s="1">
        <v>4.3</v>
      </c>
      <c r="D14" s="20" t="s">
        <v>102</v>
      </c>
      <c r="E14" s="20" t="s">
        <v>102</v>
      </c>
      <c r="F14" s="20" t="s">
        <v>102</v>
      </c>
    </row>
    <row r="15" spans="1:6" x14ac:dyDescent="0.2">
      <c r="A15" s="77" t="s">
        <v>255</v>
      </c>
      <c r="B15" s="20"/>
      <c r="C15" s="1"/>
      <c r="D15" s="20"/>
      <c r="E15" s="20"/>
      <c r="F15" s="20"/>
    </row>
    <row r="16" spans="1:6" x14ac:dyDescent="0.2">
      <c r="A16" s="92" t="s">
        <v>402</v>
      </c>
      <c r="B16" s="20" t="s">
        <v>102</v>
      </c>
      <c r="C16" s="1">
        <v>2.6</v>
      </c>
      <c r="D16" s="20">
        <v>6.3</v>
      </c>
      <c r="E16" s="23">
        <v>11</v>
      </c>
      <c r="F16" s="20">
        <v>10.1</v>
      </c>
    </row>
    <row r="17" spans="1:6" x14ac:dyDescent="0.2">
      <c r="A17" s="92" t="s">
        <v>401</v>
      </c>
      <c r="B17" s="20" t="s">
        <v>102</v>
      </c>
      <c r="C17" s="1">
        <v>0.9</v>
      </c>
      <c r="D17" s="20">
        <v>0.6</v>
      </c>
      <c r="E17" s="20">
        <v>1.4</v>
      </c>
      <c r="F17" s="20" t="s">
        <v>102</v>
      </c>
    </row>
    <row r="18" spans="1:6" x14ac:dyDescent="0.2">
      <c r="A18" s="77" t="s">
        <v>256</v>
      </c>
      <c r="B18" s="20"/>
      <c r="C18" s="1"/>
      <c r="D18" s="20"/>
      <c r="E18" s="20"/>
      <c r="F18" s="20"/>
    </row>
    <row r="19" spans="1:6" x14ac:dyDescent="0.2">
      <c r="A19" s="73" t="s">
        <v>400</v>
      </c>
      <c r="B19" s="20">
        <v>0.5</v>
      </c>
      <c r="C19" s="7">
        <v>6</v>
      </c>
      <c r="D19" s="20">
        <v>7.1</v>
      </c>
      <c r="E19" s="20">
        <v>0.2</v>
      </c>
      <c r="F19" s="20" t="s">
        <v>397</v>
      </c>
    </row>
    <row r="20" spans="1:6" x14ac:dyDescent="0.2">
      <c r="A20" s="77" t="s">
        <v>136</v>
      </c>
      <c r="B20" s="20" t="s">
        <v>102</v>
      </c>
      <c r="C20" s="1">
        <v>8.4</v>
      </c>
      <c r="D20" s="20" t="s">
        <v>102</v>
      </c>
      <c r="E20" s="20" t="s">
        <v>102</v>
      </c>
      <c r="F20" s="20" t="s">
        <v>102</v>
      </c>
    </row>
    <row r="21" spans="1:6" ht="15.6" customHeight="1" x14ac:dyDescent="0.2">
      <c r="A21" s="73" t="s">
        <v>399</v>
      </c>
      <c r="B21" s="20" t="s">
        <v>102</v>
      </c>
      <c r="C21" s="1">
        <v>7.4</v>
      </c>
      <c r="D21" s="23">
        <v>2</v>
      </c>
      <c r="E21" s="23">
        <v>2</v>
      </c>
      <c r="F21" s="23">
        <v>2</v>
      </c>
    </row>
    <row r="22" spans="1:6" ht="15.6" customHeight="1" x14ac:dyDescent="0.2">
      <c r="A22" s="77" t="s">
        <v>257</v>
      </c>
      <c r="B22" s="23">
        <v>3</v>
      </c>
      <c r="C22" s="1" t="s">
        <v>102</v>
      </c>
      <c r="D22" s="20" t="s">
        <v>102</v>
      </c>
      <c r="E22" s="20" t="s">
        <v>102</v>
      </c>
      <c r="F22" s="20" t="s">
        <v>102</v>
      </c>
    </row>
    <row r="23" spans="1:6" ht="15" x14ac:dyDescent="0.25">
      <c r="A23" s="74" t="s">
        <v>309</v>
      </c>
      <c r="B23" s="9"/>
      <c r="C23" s="9"/>
      <c r="D23" s="9"/>
      <c r="E23" s="9"/>
      <c r="F23" s="9"/>
    </row>
    <row r="24" spans="1:6" ht="15" x14ac:dyDescent="0.25">
      <c r="A24" s="74" t="s">
        <v>306</v>
      </c>
      <c r="B24" s="9"/>
      <c r="C24" s="9"/>
      <c r="D24" s="9"/>
      <c r="E24" s="9"/>
      <c r="F24" s="9"/>
    </row>
    <row r="25" spans="1:6" ht="15" x14ac:dyDescent="0.25">
      <c r="A25" s="74" t="s">
        <v>307</v>
      </c>
      <c r="B25" s="9"/>
      <c r="C25" s="9"/>
      <c r="D25" s="9"/>
      <c r="E25" s="9"/>
      <c r="F25" s="9"/>
    </row>
    <row r="26" spans="1:6" ht="15" x14ac:dyDescent="0.25">
      <c r="A26" s="74" t="s">
        <v>106</v>
      </c>
      <c r="B26" s="9"/>
      <c r="C26" s="9"/>
      <c r="D26" s="9"/>
      <c r="E26" s="9"/>
      <c r="F26" s="9"/>
    </row>
    <row r="27" spans="1:6" x14ac:dyDescent="0.2">
      <c r="A27" s="84"/>
      <c r="B27" s="88"/>
      <c r="C27" s="88"/>
      <c r="D27" s="88"/>
      <c r="E27" s="88"/>
      <c r="F27" s="88"/>
    </row>
    <row r="28" spans="1:6" x14ac:dyDescent="0.2">
      <c r="A28" s="84"/>
      <c r="B28" s="88"/>
      <c r="C28" s="88"/>
      <c r="D28" s="88"/>
      <c r="E28" s="88"/>
      <c r="F28" s="88"/>
    </row>
    <row r="29" spans="1:6" x14ac:dyDescent="0.2">
      <c r="A29" s="84"/>
      <c r="B29" s="88"/>
      <c r="C29" s="89"/>
      <c r="D29" s="88"/>
      <c r="E29" s="88"/>
      <c r="F29" s="88"/>
    </row>
    <row r="30" spans="1:6" x14ac:dyDescent="0.2">
      <c r="A30" s="84"/>
      <c r="B30" s="88"/>
      <c r="C30" s="89"/>
      <c r="D30" s="88"/>
      <c r="E30" s="88"/>
      <c r="F30" s="88"/>
    </row>
    <row r="31" spans="1:6" x14ac:dyDescent="0.2">
      <c r="A31" s="84"/>
      <c r="B31" s="88"/>
      <c r="C31" s="88"/>
      <c r="D31" s="88"/>
      <c r="E31" s="89"/>
      <c r="F31" s="88"/>
    </row>
    <row r="32" spans="1:6" x14ac:dyDescent="0.2">
      <c r="A32" s="84"/>
      <c r="B32" s="99"/>
      <c r="C32" s="99"/>
      <c r="D32" s="99"/>
      <c r="E32" s="99"/>
      <c r="F32" s="99"/>
    </row>
    <row r="33" spans="1:6" x14ac:dyDescent="0.2">
      <c r="A33" s="84"/>
      <c r="B33" s="88"/>
      <c r="C33" s="88"/>
      <c r="D33" s="88"/>
      <c r="E33" s="88"/>
      <c r="F33" s="88"/>
    </row>
    <row r="34" spans="1:6" x14ac:dyDescent="0.2">
      <c r="A34" s="84"/>
      <c r="B34" s="89"/>
      <c r="C34" s="88"/>
      <c r="D34" s="88"/>
      <c r="E34" s="88"/>
      <c r="F34" s="88"/>
    </row>
    <row r="35" spans="1:6" ht="15" x14ac:dyDescent="0.2">
      <c r="A35" s="100"/>
      <c r="B35" s="99"/>
      <c r="C35" s="99"/>
      <c r="D35" s="99"/>
      <c r="E35" s="99"/>
      <c r="F35" s="99"/>
    </row>
    <row r="36" spans="1:6" ht="15" x14ac:dyDescent="0.2">
      <c r="A36" s="101"/>
      <c r="B36" s="99"/>
      <c r="C36" s="88"/>
      <c r="D36" s="99"/>
      <c r="E36" s="99"/>
      <c r="F36" s="99"/>
    </row>
    <row r="37" spans="1:6" ht="15" x14ac:dyDescent="0.2">
      <c r="A37" s="101"/>
      <c r="B37" s="99"/>
      <c r="C37" s="88"/>
      <c r="D37" s="99"/>
      <c r="E37" s="99"/>
      <c r="F37" s="99"/>
    </row>
    <row r="38" spans="1:6" ht="15" x14ac:dyDescent="0.2">
      <c r="A38" s="101"/>
      <c r="B38" s="99"/>
      <c r="C38" s="88"/>
      <c r="D38" s="99"/>
      <c r="E38" s="99"/>
      <c r="F38" s="99"/>
    </row>
    <row r="39" spans="1:6" x14ac:dyDescent="0.2">
      <c r="A39" s="84"/>
      <c r="B39" s="99"/>
      <c r="C39" s="88"/>
      <c r="D39" s="102"/>
      <c r="E39" s="99"/>
      <c r="F39" s="99"/>
    </row>
    <row r="40" spans="1:6" x14ac:dyDescent="0.2">
      <c r="A40" s="84"/>
      <c r="B40" s="99"/>
      <c r="C40" s="88"/>
      <c r="D40" s="99"/>
      <c r="E40" s="99"/>
      <c r="F40" s="99"/>
    </row>
    <row r="41" spans="1:6" ht="15" x14ac:dyDescent="0.2">
      <c r="A41" s="100"/>
      <c r="B41" s="99"/>
      <c r="C41" s="99"/>
      <c r="D41" s="99"/>
      <c r="E41" s="99"/>
      <c r="F41" s="99"/>
    </row>
    <row r="42" spans="1:6" x14ac:dyDescent="0.2">
      <c r="A42" s="84"/>
      <c r="B42" s="88"/>
      <c r="C42" s="88"/>
      <c r="D42" s="88"/>
      <c r="E42" s="88"/>
      <c r="F42" s="88"/>
    </row>
    <row r="43" spans="1:6" x14ac:dyDescent="0.2">
      <c r="A43" s="84"/>
      <c r="B43" s="88"/>
      <c r="C43" s="88"/>
      <c r="D43" s="88"/>
      <c r="E43" s="88"/>
      <c r="F43" s="88"/>
    </row>
    <row r="44" spans="1:6" ht="15" x14ac:dyDescent="0.2">
      <c r="A44" s="101"/>
      <c r="B44" s="88"/>
      <c r="C44" s="88"/>
      <c r="D44" s="88"/>
      <c r="E44" s="88"/>
      <c r="F44" s="88"/>
    </row>
    <row r="45" spans="1:6" ht="15" x14ac:dyDescent="0.2">
      <c r="A45" s="85"/>
      <c r="B45" s="99"/>
      <c r="C45" s="99"/>
      <c r="D45" s="99"/>
      <c r="E45" s="99"/>
      <c r="F45" s="99"/>
    </row>
    <row r="46" spans="1:6" x14ac:dyDescent="0.2">
      <c r="A46" s="84"/>
      <c r="B46" s="88"/>
      <c r="C46" s="88"/>
      <c r="D46" s="88"/>
      <c r="E46" s="88"/>
      <c r="F46" s="88"/>
    </row>
    <row r="47" spans="1:6" x14ac:dyDescent="0.2">
      <c r="A47" s="84"/>
      <c r="B47" s="88"/>
      <c r="C47" s="88"/>
      <c r="D47" s="88"/>
      <c r="E47" s="88"/>
      <c r="F47" s="88"/>
    </row>
    <row r="48" spans="1:6" ht="15" x14ac:dyDescent="0.2">
      <c r="A48" s="100"/>
      <c r="B48" s="99"/>
      <c r="C48" s="99"/>
      <c r="D48" s="99"/>
      <c r="E48" s="99"/>
      <c r="F48" s="99"/>
    </row>
    <row r="49" spans="1:6" x14ac:dyDescent="0.2">
      <c r="A49" s="84"/>
      <c r="B49" s="88"/>
      <c r="C49" s="88"/>
      <c r="D49" s="88"/>
      <c r="E49" s="88"/>
      <c r="F49" s="88"/>
    </row>
    <row r="50" spans="1:6" x14ac:dyDescent="0.2">
      <c r="A50" s="84"/>
      <c r="B50" s="88"/>
      <c r="C50" s="88"/>
      <c r="D50" s="88"/>
      <c r="E50" s="88"/>
      <c r="F50" s="88"/>
    </row>
    <row r="51" spans="1:6" x14ac:dyDescent="0.2">
      <c r="A51" s="84"/>
      <c r="B51" s="88"/>
      <c r="C51" s="88"/>
      <c r="D51" s="88"/>
      <c r="E51" s="88"/>
      <c r="F51" s="88"/>
    </row>
    <row r="52" spans="1:6" x14ac:dyDescent="0.2">
      <c r="A52" s="84"/>
      <c r="B52" s="88"/>
      <c r="C52" s="88"/>
      <c r="D52" s="88"/>
      <c r="E52" s="89"/>
      <c r="F52" s="88"/>
    </row>
    <row r="53" spans="1:6" ht="15" x14ac:dyDescent="0.2">
      <c r="A53" s="100"/>
      <c r="B53" s="99"/>
      <c r="C53" s="99"/>
      <c r="D53" s="99"/>
      <c r="E53" s="99"/>
      <c r="F53" s="99"/>
    </row>
    <row r="54" spans="1:6" x14ac:dyDescent="0.2">
      <c r="A54" s="84"/>
      <c r="B54" s="99"/>
      <c r="C54" s="88"/>
      <c r="D54" s="99"/>
      <c r="E54" s="99"/>
      <c r="F54" s="99"/>
    </row>
    <row r="55" spans="1:6" x14ac:dyDescent="0.2">
      <c r="A55" s="84"/>
      <c r="B55" s="99"/>
      <c r="C55" s="88"/>
      <c r="D55" s="99"/>
      <c r="E55" s="99"/>
      <c r="F55" s="99"/>
    </row>
    <row r="56" spans="1:6" x14ac:dyDescent="0.2">
      <c r="A56" s="84"/>
      <c r="B56" s="99"/>
      <c r="C56" s="89"/>
      <c r="D56" s="99"/>
      <c r="E56" s="99"/>
      <c r="F56" s="99"/>
    </row>
    <row r="57" spans="1:6" x14ac:dyDescent="0.2">
      <c r="A57" s="84"/>
      <c r="B57" s="99"/>
      <c r="C57" s="88"/>
      <c r="D57" s="99"/>
      <c r="E57" s="99"/>
      <c r="F57" s="99"/>
    </row>
    <row r="58" spans="1:6" x14ac:dyDescent="0.2">
      <c r="A58" s="84"/>
      <c r="B58" s="99"/>
      <c r="C58" s="88"/>
      <c r="D58" s="99"/>
      <c r="E58" s="99"/>
      <c r="F58" s="99"/>
    </row>
    <row r="59" spans="1:6" x14ac:dyDescent="0.2">
      <c r="A59" s="84"/>
      <c r="B59" s="99"/>
      <c r="C59" s="89"/>
      <c r="D59" s="99"/>
      <c r="E59" s="99"/>
      <c r="F59" s="99"/>
    </row>
    <row r="60" spans="1:6" ht="15" x14ac:dyDescent="0.2">
      <c r="A60" s="103"/>
      <c r="B60" s="104"/>
      <c r="C60" s="19"/>
      <c r="D60" s="104"/>
      <c r="E60" s="104"/>
      <c r="F60" s="104"/>
    </row>
    <row r="61" spans="1:6" ht="15" x14ac:dyDescent="0.25">
      <c r="A61" s="86"/>
      <c r="B61" s="9"/>
      <c r="C61" s="9"/>
      <c r="D61" s="9"/>
      <c r="E61" s="9"/>
      <c r="F61" s="9"/>
    </row>
    <row r="62" spans="1:6" ht="15" x14ac:dyDescent="0.25">
      <c r="A62" s="86"/>
      <c r="B62" s="9"/>
      <c r="C62" s="9"/>
      <c r="D62" s="9"/>
      <c r="E62" s="9"/>
      <c r="F62" s="9"/>
    </row>
    <row r="63" spans="1:6" ht="15" x14ac:dyDescent="0.25">
      <c r="A63" s="105"/>
      <c r="B63" s="9"/>
      <c r="C63" s="9"/>
      <c r="D63" s="9"/>
      <c r="E63" s="9"/>
      <c r="F63" s="9"/>
    </row>
    <row r="64" spans="1:6" ht="15" x14ac:dyDescent="0.25">
      <c r="A64" s="86"/>
      <c r="B64" s="9"/>
      <c r="C64" s="9"/>
      <c r="D64" s="9"/>
      <c r="E64" s="9"/>
      <c r="F64" s="9"/>
    </row>
    <row r="65" spans="1:6" ht="15" x14ac:dyDescent="0.25">
      <c r="A65" s="105"/>
      <c r="B65" s="9"/>
      <c r="C65" s="9"/>
      <c r="D65" s="9"/>
      <c r="E65" s="9"/>
      <c r="F65" s="9"/>
    </row>
    <row r="66" spans="1:6" ht="15" x14ac:dyDescent="0.25">
      <c r="A66" s="105"/>
      <c r="B66" s="9"/>
      <c r="C66" s="9"/>
      <c r="D66" s="9"/>
      <c r="E66" s="9"/>
      <c r="F66" s="9"/>
    </row>
    <row r="67" spans="1:6" ht="15" x14ac:dyDescent="0.25">
      <c r="A67" s="105"/>
      <c r="B67" s="9"/>
      <c r="C67" s="9"/>
      <c r="D67" s="9"/>
      <c r="E67" s="9"/>
      <c r="F67" s="9"/>
    </row>
  </sheetData>
  <mergeCells count="2">
    <mergeCell ref="A3:F3"/>
    <mergeCell ref="A4:A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25DB6-EEB8-494D-83A4-2B67012CD61D}">
  <dimension ref="A1:F68"/>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273</v>
      </c>
    </row>
    <row r="2" spans="1:6" ht="15" x14ac:dyDescent="0.25">
      <c r="A2" s="11" t="s">
        <v>261</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24" t="s">
        <v>262</v>
      </c>
      <c r="B6" s="20"/>
      <c r="C6" s="1"/>
      <c r="D6" s="20"/>
      <c r="E6" s="20"/>
      <c r="F6" s="20"/>
    </row>
    <row r="7" spans="1:6" x14ac:dyDescent="0.2">
      <c r="A7" s="77" t="s">
        <v>264</v>
      </c>
      <c r="B7" s="20">
        <v>8.9</v>
      </c>
      <c r="C7" s="7">
        <v>3</v>
      </c>
      <c r="D7" s="20" t="s">
        <v>102</v>
      </c>
      <c r="E7" s="20" t="s">
        <v>102</v>
      </c>
      <c r="F7" s="20" t="s">
        <v>102</v>
      </c>
    </row>
    <row r="8" spans="1:6" x14ac:dyDescent="0.2">
      <c r="A8" s="24" t="s">
        <v>403</v>
      </c>
      <c r="B8" s="20"/>
      <c r="C8" s="1"/>
      <c r="D8" s="20"/>
      <c r="E8" s="20"/>
      <c r="F8" s="20"/>
    </row>
    <row r="9" spans="1:6" x14ac:dyDescent="0.2">
      <c r="A9" s="73" t="s">
        <v>404</v>
      </c>
      <c r="B9" s="20"/>
      <c r="C9" s="1"/>
      <c r="D9" s="20"/>
      <c r="E9" s="20"/>
      <c r="F9" s="20"/>
    </row>
    <row r="10" spans="1:6" x14ac:dyDescent="0.2">
      <c r="A10" s="77" t="s">
        <v>265</v>
      </c>
      <c r="B10" s="20" t="s">
        <v>102</v>
      </c>
      <c r="C10" s="1">
        <v>51.2</v>
      </c>
      <c r="D10" s="20">
        <v>41.2</v>
      </c>
      <c r="E10" s="20">
        <v>16.2</v>
      </c>
      <c r="F10" s="20">
        <v>16.2</v>
      </c>
    </row>
    <row r="11" spans="1:6" x14ac:dyDescent="0.2">
      <c r="A11" s="77" t="s">
        <v>266</v>
      </c>
      <c r="B11" s="20" t="s">
        <v>102</v>
      </c>
      <c r="C11" s="7">
        <v>20</v>
      </c>
      <c r="D11" s="20" t="s">
        <v>102</v>
      </c>
      <c r="E11" s="20" t="s">
        <v>102</v>
      </c>
      <c r="F11" s="20" t="s">
        <v>102</v>
      </c>
    </row>
    <row r="12" spans="1:6" x14ac:dyDescent="0.2">
      <c r="A12" s="77" t="s">
        <v>267</v>
      </c>
      <c r="B12" s="23">
        <v>2</v>
      </c>
      <c r="C12" s="7">
        <v>5</v>
      </c>
      <c r="D12" s="20">
        <v>29.1</v>
      </c>
      <c r="E12" s="20">
        <v>3.1</v>
      </c>
      <c r="F12" s="20" t="s">
        <v>102</v>
      </c>
    </row>
    <row r="13" spans="1:6" x14ac:dyDescent="0.2">
      <c r="A13" s="77" t="s">
        <v>268</v>
      </c>
      <c r="B13" s="20" t="s">
        <v>102</v>
      </c>
      <c r="C13" s="1">
        <v>12.1</v>
      </c>
      <c r="D13" s="20">
        <v>15.4</v>
      </c>
      <c r="E13" s="23">
        <v>5</v>
      </c>
      <c r="F13" s="20" t="s">
        <v>102</v>
      </c>
    </row>
    <row r="14" spans="1:6" x14ac:dyDescent="0.2">
      <c r="A14" s="77" t="s">
        <v>269</v>
      </c>
      <c r="B14" s="20" t="s">
        <v>102</v>
      </c>
      <c r="C14" s="7">
        <v>8</v>
      </c>
      <c r="D14" s="20" t="s">
        <v>102</v>
      </c>
      <c r="E14" s="20" t="s">
        <v>102</v>
      </c>
      <c r="F14" s="20" t="s">
        <v>102</v>
      </c>
    </row>
    <row r="15" spans="1:6" x14ac:dyDescent="0.2">
      <c r="A15" s="77" t="s">
        <v>270</v>
      </c>
      <c r="B15" s="20" t="s">
        <v>102</v>
      </c>
      <c r="C15" s="1">
        <v>4.5</v>
      </c>
      <c r="D15" s="20" t="s">
        <v>102</v>
      </c>
      <c r="E15" s="20" t="s">
        <v>102</v>
      </c>
      <c r="F15" s="20" t="s">
        <v>102</v>
      </c>
    </row>
    <row r="16" spans="1:6" x14ac:dyDescent="0.2">
      <c r="A16" s="73" t="s">
        <v>405</v>
      </c>
      <c r="B16" s="20" t="s">
        <v>102</v>
      </c>
      <c r="C16" s="1" t="s">
        <v>102</v>
      </c>
      <c r="D16" s="20" t="s">
        <v>102</v>
      </c>
      <c r="E16" s="20" t="s">
        <v>102</v>
      </c>
      <c r="F16" s="20" t="s">
        <v>102</v>
      </c>
    </row>
    <row r="17" spans="1:6" x14ac:dyDescent="0.2">
      <c r="A17" s="77" t="s">
        <v>271</v>
      </c>
      <c r="B17" s="20">
        <v>-6.9</v>
      </c>
      <c r="C17" s="7">
        <v>-14</v>
      </c>
      <c r="D17" s="20">
        <v>8.1</v>
      </c>
      <c r="E17" s="20">
        <v>5.5</v>
      </c>
      <c r="F17" s="20">
        <v>4.4000000000000004</v>
      </c>
    </row>
    <row r="18" spans="1:6" x14ac:dyDescent="0.2">
      <c r="A18" s="24" t="s">
        <v>263</v>
      </c>
      <c r="B18" s="20"/>
      <c r="C18" s="1"/>
      <c r="D18" s="20"/>
      <c r="E18" s="20"/>
      <c r="F18" s="20"/>
    </row>
    <row r="19" spans="1:6" x14ac:dyDescent="0.2">
      <c r="A19" s="77" t="s">
        <v>272</v>
      </c>
      <c r="B19" s="20" t="s">
        <v>102</v>
      </c>
      <c r="C19" s="1">
        <v>2.8</v>
      </c>
      <c r="D19" s="23">
        <v>1</v>
      </c>
      <c r="E19" s="20" t="s">
        <v>102</v>
      </c>
      <c r="F19" s="20" t="s">
        <v>102</v>
      </c>
    </row>
    <row r="20" spans="1:6" x14ac:dyDescent="0.2">
      <c r="A20" s="76" t="s">
        <v>406</v>
      </c>
      <c r="B20" s="67"/>
      <c r="C20" s="67"/>
      <c r="D20" s="69"/>
      <c r="E20" s="67"/>
      <c r="F20" s="67"/>
    </row>
    <row r="21" spans="1:6" ht="15.6" customHeight="1" x14ac:dyDescent="0.2">
      <c r="A21" s="76" t="s">
        <v>407</v>
      </c>
      <c r="B21" s="106"/>
      <c r="C21" s="106"/>
      <c r="D21" s="106"/>
      <c r="E21" s="106"/>
      <c r="F21" s="106"/>
    </row>
    <row r="22" spans="1:6" ht="15.6" customHeight="1" x14ac:dyDescent="0.2">
      <c r="A22" s="76" t="s">
        <v>408</v>
      </c>
      <c r="B22" s="106"/>
      <c r="C22" s="106"/>
      <c r="D22" s="106"/>
      <c r="E22" s="106"/>
      <c r="F22" s="106"/>
    </row>
    <row r="23" spans="1:6" ht="15.6" customHeight="1" x14ac:dyDescent="0.2">
      <c r="A23" s="76" t="s">
        <v>106</v>
      </c>
      <c r="B23" s="106"/>
      <c r="C23" s="106"/>
      <c r="D23" s="106"/>
      <c r="E23" s="106"/>
      <c r="F23" s="106"/>
    </row>
    <row r="24" spans="1:6" x14ac:dyDescent="0.2">
      <c r="A24" s="26"/>
      <c r="B24" s="106"/>
      <c r="C24" s="106"/>
      <c r="D24" s="106"/>
      <c r="E24" s="106"/>
      <c r="F24" s="106"/>
    </row>
    <row r="25" spans="1:6" x14ac:dyDescent="0.2">
      <c r="A25" s="26"/>
      <c r="B25" s="106"/>
      <c r="C25" s="106"/>
      <c r="D25" s="106"/>
      <c r="E25" s="106"/>
      <c r="F25" s="106"/>
    </row>
    <row r="26" spans="1:6" x14ac:dyDescent="0.2">
      <c r="A26" s="26"/>
      <c r="B26" s="106"/>
      <c r="C26" s="106"/>
      <c r="D26" s="106"/>
      <c r="E26" s="106"/>
      <c r="F26" s="106"/>
    </row>
    <row r="27" spans="1:6" ht="15" x14ac:dyDescent="0.25">
      <c r="A27" s="86"/>
      <c r="B27" s="9"/>
      <c r="C27" s="9"/>
      <c r="D27" s="9"/>
      <c r="E27" s="9"/>
      <c r="F27" s="9"/>
    </row>
    <row r="28" spans="1:6" x14ac:dyDescent="0.2">
      <c r="A28" s="84"/>
      <c r="B28" s="88"/>
      <c r="C28" s="88"/>
      <c r="D28" s="88"/>
      <c r="E28" s="88"/>
      <c r="F28" s="88"/>
    </row>
    <row r="29" spans="1:6" x14ac:dyDescent="0.2">
      <c r="A29" s="84"/>
      <c r="B29" s="88"/>
      <c r="C29" s="88"/>
      <c r="D29" s="88"/>
      <c r="E29" s="88"/>
      <c r="F29" s="88"/>
    </row>
    <row r="30" spans="1:6" x14ac:dyDescent="0.2">
      <c r="A30" s="84"/>
      <c r="B30" s="88"/>
      <c r="C30" s="89"/>
      <c r="D30" s="88"/>
      <c r="E30" s="88"/>
      <c r="F30" s="88"/>
    </row>
    <row r="31" spans="1:6" x14ac:dyDescent="0.2">
      <c r="A31" s="84"/>
      <c r="B31" s="88"/>
      <c r="C31" s="89"/>
      <c r="D31" s="88"/>
      <c r="E31" s="88"/>
      <c r="F31" s="88"/>
    </row>
    <row r="32" spans="1:6" x14ac:dyDescent="0.2">
      <c r="A32" s="84"/>
      <c r="B32" s="88"/>
      <c r="C32" s="88"/>
      <c r="D32" s="88"/>
      <c r="E32" s="89"/>
      <c r="F32" s="88"/>
    </row>
    <row r="33" spans="1:6" x14ac:dyDescent="0.2">
      <c r="A33" s="84"/>
      <c r="B33" s="99"/>
      <c r="C33" s="99"/>
      <c r="D33" s="99"/>
      <c r="E33" s="99"/>
      <c r="F33" s="99"/>
    </row>
    <row r="34" spans="1:6" x14ac:dyDescent="0.2">
      <c r="A34" s="84"/>
      <c r="B34" s="88"/>
      <c r="C34" s="88"/>
      <c r="D34" s="88"/>
      <c r="E34" s="88"/>
      <c r="F34" s="88"/>
    </row>
    <row r="35" spans="1:6" x14ac:dyDescent="0.2">
      <c r="A35" s="84"/>
      <c r="B35" s="89"/>
      <c r="C35" s="88"/>
      <c r="D35" s="88"/>
      <c r="E35" s="88"/>
      <c r="F35" s="88"/>
    </row>
    <row r="36" spans="1:6" ht="15" x14ac:dyDescent="0.2">
      <c r="A36" s="100"/>
      <c r="B36" s="99"/>
      <c r="C36" s="99"/>
      <c r="D36" s="99"/>
      <c r="E36" s="99"/>
      <c r="F36" s="99"/>
    </row>
    <row r="37" spans="1:6" ht="15" x14ac:dyDescent="0.2">
      <c r="A37" s="101"/>
      <c r="B37" s="99"/>
      <c r="C37" s="88"/>
      <c r="D37" s="99"/>
      <c r="E37" s="99"/>
      <c r="F37" s="99"/>
    </row>
    <row r="38" spans="1:6" ht="15" x14ac:dyDescent="0.2">
      <c r="A38" s="101"/>
      <c r="B38" s="99"/>
      <c r="C38" s="88"/>
      <c r="D38" s="99"/>
      <c r="E38" s="99"/>
      <c r="F38" s="99"/>
    </row>
    <row r="39" spans="1:6" ht="15" x14ac:dyDescent="0.2">
      <c r="A39" s="101"/>
      <c r="B39" s="99"/>
      <c r="C39" s="88"/>
      <c r="D39" s="99"/>
      <c r="E39" s="99"/>
      <c r="F39" s="99"/>
    </row>
    <row r="40" spans="1:6" x14ac:dyDescent="0.2">
      <c r="A40" s="84"/>
      <c r="B40" s="99"/>
      <c r="C40" s="88"/>
      <c r="D40" s="102"/>
      <c r="E40" s="99"/>
      <c r="F40" s="99"/>
    </row>
    <row r="41" spans="1:6" x14ac:dyDescent="0.2">
      <c r="A41" s="84"/>
      <c r="B41" s="99"/>
      <c r="C41" s="88"/>
      <c r="D41" s="99"/>
      <c r="E41" s="99"/>
      <c r="F41" s="99"/>
    </row>
    <row r="42" spans="1:6" ht="15" x14ac:dyDescent="0.2">
      <c r="A42" s="100"/>
      <c r="B42" s="99"/>
      <c r="C42" s="99"/>
      <c r="D42" s="99"/>
      <c r="E42" s="99"/>
      <c r="F42" s="99"/>
    </row>
    <row r="43" spans="1:6" x14ac:dyDescent="0.2">
      <c r="A43" s="84"/>
      <c r="B43" s="88"/>
      <c r="C43" s="88"/>
      <c r="D43" s="88"/>
      <c r="E43" s="88"/>
      <c r="F43" s="88"/>
    </row>
    <row r="44" spans="1:6" x14ac:dyDescent="0.2">
      <c r="A44" s="84"/>
      <c r="B44" s="88"/>
      <c r="C44" s="88"/>
      <c r="D44" s="88"/>
      <c r="E44" s="88"/>
      <c r="F44" s="88"/>
    </row>
    <row r="45" spans="1:6" ht="15" x14ac:dyDescent="0.2">
      <c r="A45" s="101"/>
      <c r="B45" s="88"/>
      <c r="C45" s="88"/>
      <c r="D45" s="88"/>
      <c r="E45" s="88"/>
      <c r="F45" s="88"/>
    </row>
    <row r="46" spans="1:6" ht="15" x14ac:dyDescent="0.2">
      <c r="A46" s="85"/>
      <c r="B46" s="99"/>
      <c r="C46" s="99"/>
      <c r="D46" s="99"/>
      <c r="E46" s="99"/>
      <c r="F46" s="99"/>
    </row>
    <row r="47" spans="1:6" x14ac:dyDescent="0.2">
      <c r="A47" s="84"/>
      <c r="B47" s="88"/>
      <c r="C47" s="88"/>
      <c r="D47" s="88"/>
      <c r="E47" s="88"/>
      <c r="F47" s="88"/>
    </row>
    <row r="48" spans="1:6" x14ac:dyDescent="0.2">
      <c r="A48" s="84"/>
      <c r="B48" s="88"/>
      <c r="C48" s="88"/>
      <c r="D48" s="88"/>
      <c r="E48" s="88"/>
      <c r="F48" s="88"/>
    </row>
    <row r="49" spans="1:6" ht="15" x14ac:dyDescent="0.2">
      <c r="A49" s="100"/>
      <c r="B49" s="99"/>
      <c r="C49" s="99"/>
      <c r="D49" s="99"/>
      <c r="E49" s="99"/>
      <c r="F49" s="99"/>
    </row>
    <row r="50" spans="1:6" x14ac:dyDescent="0.2">
      <c r="A50" s="84"/>
      <c r="B50" s="88"/>
      <c r="C50" s="88"/>
      <c r="D50" s="88"/>
      <c r="E50" s="88"/>
      <c r="F50" s="88"/>
    </row>
    <row r="51" spans="1:6" x14ac:dyDescent="0.2">
      <c r="A51" s="84"/>
      <c r="B51" s="88"/>
      <c r="C51" s="88"/>
      <c r="D51" s="88"/>
      <c r="E51" s="88"/>
      <c r="F51" s="88"/>
    </row>
    <row r="52" spans="1:6" x14ac:dyDescent="0.2">
      <c r="A52" s="84"/>
      <c r="B52" s="88"/>
      <c r="C52" s="88"/>
      <c r="D52" s="88"/>
      <c r="E52" s="88"/>
      <c r="F52" s="88"/>
    </row>
    <row r="53" spans="1:6" x14ac:dyDescent="0.2">
      <c r="A53" s="84"/>
      <c r="B53" s="88"/>
      <c r="C53" s="88"/>
      <c r="D53" s="88"/>
      <c r="E53" s="89"/>
      <c r="F53" s="88"/>
    </row>
    <row r="54" spans="1:6" ht="15" x14ac:dyDescent="0.2">
      <c r="A54" s="100"/>
      <c r="B54" s="99"/>
      <c r="C54" s="99"/>
      <c r="D54" s="99"/>
      <c r="E54" s="99"/>
      <c r="F54" s="99"/>
    </row>
    <row r="55" spans="1:6" x14ac:dyDescent="0.2">
      <c r="A55" s="84"/>
      <c r="B55" s="99"/>
      <c r="C55" s="88"/>
      <c r="D55" s="99"/>
      <c r="E55" s="99"/>
      <c r="F55" s="99"/>
    </row>
    <row r="56" spans="1:6" x14ac:dyDescent="0.2">
      <c r="A56" s="84"/>
      <c r="B56" s="99"/>
      <c r="C56" s="88"/>
      <c r="D56" s="99"/>
      <c r="E56" s="99"/>
      <c r="F56" s="99"/>
    </row>
    <row r="57" spans="1:6" x14ac:dyDescent="0.2">
      <c r="A57" s="84"/>
      <c r="B57" s="99"/>
      <c r="C57" s="89"/>
      <c r="D57" s="99"/>
      <c r="E57" s="99"/>
      <c r="F57" s="99"/>
    </row>
    <row r="58" spans="1:6" x14ac:dyDescent="0.2">
      <c r="A58" s="84"/>
      <c r="B58" s="99"/>
      <c r="C58" s="88"/>
      <c r="D58" s="99"/>
      <c r="E58" s="99"/>
      <c r="F58" s="99"/>
    </row>
    <row r="59" spans="1:6" x14ac:dyDescent="0.2">
      <c r="A59" s="84"/>
      <c r="B59" s="99"/>
      <c r="C59" s="88"/>
      <c r="D59" s="99"/>
      <c r="E59" s="99"/>
      <c r="F59" s="99"/>
    </row>
    <row r="60" spans="1:6" x14ac:dyDescent="0.2">
      <c r="A60" s="84"/>
      <c r="B60" s="99"/>
      <c r="C60" s="89"/>
      <c r="D60" s="99"/>
      <c r="E60" s="99"/>
      <c r="F60" s="99"/>
    </row>
    <row r="61" spans="1:6" ht="15" x14ac:dyDescent="0.2">
      <c r="A61" s="103"/>
      <c r="B61" s="104"/>
      <c r="C61" s="19"/>
      <c r="D61" s="104"/>
      <c r="E61" s="104"/>
      <c r="F61" s="104"/>
    </row>
    <row r="62" spans="1:6" ht="15" x14ac:dyDescent="0.25">
      <c r="A62" s="86"/>
      <c r="B62" s="9"/>
      <c r="C62" s="9"/>
      <c r="D62" s="9"/>
      <c r="E62" s="9"/>
      <c r="F62" s="9"/>
    </row>
    <row r="63" spans="1:6" ht="15" x14ac:dyDescent="0.25">
      <c r="A63" s="86"/>
      <c r="B63" s="9"/>
      <c r="C63" s="9"/>
      <c r="D63" s="9"/>
      <c r="E63" s="9"/>
      <c r="F63" s="9"/>
    </row>
    <row r="64" spans="1:6" ht="15" x14ac:dyDescent="0.25">
      <c r="A64" s="105"/>
      <c r="B64" s="9"/>
      <c r="C64" s="9"/>
      <c r="D64" s="9"/>
      <c r="E64" s="9"/>
      <c r="F64" s="9"/>
    </row>
    <row r="65" spans="1:6" ht="15" x14ac:dyDescent="0.25">
      <c r="A65" s="86"/>
      <c r="B65" s="9"/>
      <c r="C65" s="9"/>
      <c r="D65" s="9"/>
      <c r="E65" s="9"/>
      <c r="F65" s="9"/>
    </row>
    <row r="66" spans="1:6" ht="15" x14ac:dyDescent="0.25">
      <c r="A66" s="105"/>
      <c r="B66" s="9"/>
      <c r="C66" s="9"/>
      <c r="D66" s="9"/>
      <c r="E66" s="9"/>
      <c r="F66" s="9"/>
    </row>
    <row r="67" spans="1:6" ht="15" x14ac:dyDescent="0.25">
      <c r="A67" s="105"/>
      <c r="B67" s="9"/>
      <c r="C67" s="9"/>
      <c r="D67" s="9"/>
      <c r="E67" s="9"/>
      <c r="F67" s="9"/>
    </row>
    <row r="68" spans="1:6" ht="15" x14ac:dyDescent="0.25">
      <c r="A68" s="105"/>
      <c r="B68" s="9"/>
      <c r="C68" s="9"/>
      <c r="D68" s="9"/>
      <c r="E68" s="9"/>
      <c r="F68" s="9"/>
    </row>
  </sheetData>
  <mergeCells count="2">
    <mergeCell ref="A3:F3"/>
    <mergeCell ref="A4:A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158A-859B-49CC-90A7-0B7E6B2E5DB7}">
  <dimension ref="A1:F69"/>
  <sheetViews>
    <sheetView zoomScaleNormal="100" workbookViewId="0"/>
  </sheetViews>
  <sheetFormatPr defaultColWidth="8.7109375" defaultRowHeight="14.25" x14ac:dyDescent="0.2"/>
  <cols>
    <col min="1" max="1" width="70.5703125" style="8" customWidth="1"/>
    <col min="2" max="2" width="8.140625" style="8" bestFit="1" customWidth="1"/>
    <col min="3" max="6" width="8" style="8" bestFit="1" customWidth="1"/>
    <col min="7" max="16384" width="8.7109375" style="8"/>
  </cols>
  <sheetData>
    <row r="1" spans="1:6" x14ac:dyDescent="0.2">
      <c r="A1" s="8" t="s">
        <v>292</v>
      </c>
    </row>
    <row r="2" spans="1:6" ht="15" x14ac:dyDescent="0.25">
      <c r="A2" s="11" t="s">
        <v>274</v>
      </c>
    </row>
    <row r="3" spans="1:6" ht="15.75" thickBot="1" x14ac:dyDescent="0.3">
      <c r="A3" s="115" t="s">
        <v>107</v>
      </c>
      <c r="B3" s="115"/>
      <c r="C3" s="115"/>
      <c r="D3" s="115"/>
      <c r="E3" s="115"/>
      <c r="F3" s="115"/>
    </row>
    <row r="4" spans="1:6" x14ac:dyDescent="0.2">
      <c r="A4" s="108"/>
      <c r="B4" s="67" t="s">
        <v>116</v>
      </c>
      <c r="C4" s="4" t="s">
        <v>2</v>
      </c>
      <c r="D4" s="67" t="s">
        <v>3</v>
      </c>
      <c r="E4" s="67" t="s">
        <v>4</v>
      </c>
      <c r="F4" s="67" t="s">
        <v>5</v>
      </c>
    </row>
    <row r="5" spans="1:6" x14ac:dyDescent="0.2">
      <c r="A5" s="108"/>
      <c r="B5" s="20" t="s">
        <v>6</v>
      </c>
      <c r="C5" s="1" t="s">
        <v>6</v>
      </c>
      <c r="D5" s="20" t="s">
        <v>6</v>
      </c>
      <c r="E5" s="20" t="s">
        <v>6</v>
      </c>
      <c r="F5" s="20" t="s">
        <v>6</v>
      </c>
    </row>
    <row r="6" spans="1:6" x14ac:dyDescent="0.2">
      <c r="A6" s="24" t="s">
        <v>275</v>
      </c>
      <c r="B6" s="20"/>
      <c r="C6" s="1"/>
      <c r="D6" s="20"/>
      <c r="E6" s="20"/>
      <c r="F6" s="20"/>
    </row>
    <row r="7" spans="1:6" x14ac:dyDescent="0.2">
      <c r="A7" s="77" t="s">
        <v>279</v>
      </c>
      <c r="B7" s="20">
        <v>1.5</v>
      </c>
      <c r="C7" s="1">
        <v>25.6</v>
      </c>
      <c r="D7" s="23">
        <v>8</v>
      </c>
      <c r="E7" s="20">
        <v>-3.7</v>
      </c>
      <c r="F7" s="20">
        <v>-5.6</v>
      </c>
    </row>
    <row r="8" spans="1:6" x14ac:dyDescent="0.2">
      <c r="A8" s="24" t="s">
        <v>276</v>
      </c>
      <c r="B8" s="20"/>
      <c r="C8" s="1"/>
      <c r="D8" s="20"/>
      <c r="E8" s="20"/>
      <c r="F8" s="20"/>
    </row>
    <row r="9" spans="1:6" x14ac:dyDescent="0.2">
      <c r="A9" s="77" t="s">
        <v>280</v>
      </c>
      <c r="B9" s="20" t="s">
        <v>102</v>
      </c>
      <c r="C9" s="7">
        <v>36</v>
      </c>
      <c r="D9" s="23">
        <v>87</v>
      </c>
      <c r="E9" s="23">
        <v>90</v>
      </c>
      <c r="F9" s="23">
        <v>111</v>
      </c>
    </row>
    <row r="10" spans="1:6" x14ac:dyDescent="0.2">
      <c r="A10" s="77" t="s">
        <v>281</v>
      </c>
      <c r="B10" s="20">
        <v>0.4</v>
      </c>
      <c r="C10" s="1" t="s">
        <v>102</v>
      </c>
      <c r="D10" s="20" t="s">
        <v>102</v>
      </c>
      <c r="E10" s="20" t="s">
        <v>102</v>
      </c>
      <c r="F10" s="20" t="s">
        <v>102</v>
      </c>
    </row>
    <row r="11" spans="1:6" x14ac:dyDescent="0.2">
      <c r="A11" s="24" t="s">
        <v>277</v>
      </c>
      <c r="B11" s="20"/>
      <c r="C11" s="1"/>
      <c r="D11" s="20"/>
      <c r="E11" s="20"/>
      <c r="F11" s="20"/>
    </row>
    <row r="12" spans="1:6" x14ac:dyDescent="0.2">
      <c r="A12" s="77" t="s">
        <v>282</v>
      </c>
      <c r="B12" s="20" t="s">
        <v>102</v>
      </c>
      <c r="C12" s="1">
        <v>60.6</v>
      </c>
      <c r="D12" s="20">
        <v>46.4</v>
      </c>
      <c r="E12" s="20">
        <v>40.6</v>
      </c>
      <c r="F12" s="20" t="s">
        <v>102</v>
      </c>
    </row>
    <row r="13" spans="1:6" x14ac:dyDescent="0.2">
      <c r="A13" s="77" t="s">
        <v>283</v>
      </c>
      <c r="B13" s="20" t="s">
        <v>102</v>
      </c>
      <c r="C13" s="1">
        <v>17.2</v>
      </c>
      <c r="D13" s="20">
        <v>1.2</v>
      </c>
      <c r="E13" s="20" t="s">
        <v>102</v>
      </c>
      <c r="F13" s="20" t="s">
        <v>102</v>
      </c>
    </row>
    <row r="14" spans="1:6" x14ac:dyDescent="0.2">
      <c r="A14" s="77" t="s">
        <v>284</v>
      </c>
      <c r="B14" s="20" t="s">
        <v>102</v>
      </c>
      <c r="C14" s="7">
        <v>5</v>
      </c>
      <c r="D14" s="20">
        <v>2.5</v>
      </c>
      <c r="E14" s="20" t="s">
        <v>102</v>
      </c>
      <c r="F14" s="20" t="s">
        <v>102</v>
      </c>
    </row>
    <row r="15" spans="1:6" x14ac:dyDescent="0.2">
      <c r="A15" s="77" t="s">
        <v>285</v>
      </c>
      <c r="B15" s="20" t="s">
        <v>102</v>
      </c>
      <c r="C15" s="1">
        <v>4.5</v>
      </c>
      <c r="D15" s="20" t="s">
        <v>102</v>
      </c>
      <c r="E15" s="20" t="s">
        <v>102</v>
      </c>
      <c r="F15" s="20" t="s">
        <v>102</v>
      </c>
    </row>
    <row r="16" spans="1:6" x14ac:dyDescent="0.2">
      <c r="A16" s="24" t="s">
        <v>278</v>
      </c>
      <c r="B16" s="20"/>
      <c r="C16" s="1"/>
      <c r="D16" s="20"/>
      <c r="E16" s="20"/>
      <c r="F16" s="20"/>
    </row>
    <row r="17" spans="1:6" x14ac:dyDescent="0.2">
      <c r="A17" s="77" t="s">
        <v>286</v>
      </c>
      <c r="B17" s="20" t="s">
        <v>102</v>
      </c>
      <c r="C17" s="1">
        <v>156.80000000000001</v>
      </c>
      <c r="D17" s="20" t="s">
        <v>102</v>
      </c>
      <c r="E17" s="20" t="s">
        <v>102</v>
      </c>
      <c r="F17" s="20" t="s">
        <v>102</v>
      </c>
    </row>
    <row r="18" spans="1:6" x14ac:dyDescent="0.2">
      <c r="A18" s="77" t="s">
        <v>287</v>
      </c>
      <c r="B18" s="20" t="s">
        <v>102</v>
      </c>
      <c r="C18" s="1">
        <v>40.4</v>
      </c>
      <c r="D18" s="20">
        <v>39.5</v>
      </c>
      <c r="E18" s="20" t="s">
        <v>102</v>
      </c>
      <c r="F18" s="20" t="s">
        <v>102</v>
      </c>
    </row>
    <row r="19" spans="1:6" x14ac:dyDescent="0.2">
      <c r="A19" s="77" t="s">
        <v>232</v>
      </c>
      <c r="B19" s="20"/>
      <c r="C19" s="1"/>
      <c r="D19" s="20"/>
      <c r="E19" s="20"/>
      <c r="F19" s="20"/>
    </row>
    <row r="20" spans="1:6" x14ac:dyDescent="0.2">
      <c r="A20" s="77" t="s">
        <v>288</v>
      </c>
      <c r="B20" s="20" t="s">
        <v>102</v>
      </c>
      <c r="C20" s="1" t="s">
        <v>102</v>
      </c>
      <c r="D20" s="20">
        <v>17.100000000000001</v>
      </c>
      <c r="E20" s="20">
        <v>21.9</v>
      </c>
      <c r="F20" s="20" t="s">
        <v>102</v>
      </c>
    </row>
    <row r="21" spans="1:6" x14ac:dyDescent="0.2">
      <c r="A21" s="77" t="s">
        <v>289</v>
      </c>
      <c r="B21" s="20">
        <v>1.5</v>
      </c>
      <c r="C21" s="1">
        <v>11.9</v>
      </c>
      <c r="D21" s="20">
        <v>11.7</v>
      </c>
      <c r="E21" s="20" t="s">
        <v>409</v>
      </c>
      <c r="F21" s="20" t="s">
        <v>102</v>
      </c>
    </row>
    <row r="22" spans="1:6" ht="15.6" customHeight="1" x14ac:dyDescent="0.2">
      <c r="A22" s="77" t="s">
        <v>290</v>
      </c>
      <c r="B22" s="20" t="s">
        <v>409</v>
      </c>
      <c r="C22" s="1" t="s">
        <v>409</v>
      </c>
      <c r="D22" s="20" t="s">
        <v>409</v>
      </c>
      <c r="E22" s="20">
        <v>13.9</v>
      </c>
      <c r="F22" s="20" t="s">
        <v>102</v>
      </c>
    </row>
    <row r="23" spans="1:6" ht="15.6" customHeight="1" x14ac:dyDescent="0.2">
      <c r="A23" s="77" t="s">
        <v>291</v>
      </c>
      <c r="B23" s="20">
        <v>0.6</v>
      </c>
      <c r="C23" s="1">
        <v>0.7</v>
      </c>
      <c r="D23" s="20">
        <v>0.4</v>
      </c>
      <c r="E23" s="20">
        <v>0.3</v>
      </c>
      <c r="F23" s="20" t="s">
        <v>102</v>
      </c>
    </row>
    <row r="24" spans="1:6" ht="15.6" customHeight="1" x14ac:dyDescent="0.25">
      <c r="A24" s="74" t="s">
        <v>310</v>
      </c>
      <c r="B24" s="9"/>
      <c r="C24" s="9"/>
      <c r="D24" s="9"/>
      <c r="E24" s="9"/>
      <c r="F24" s="9"/>
    </row>
    <row r="25" spans="1:6" ht="15" x14ac:dyDescent="0.25">
      <c r="A25" s="74" t="s">
        <v>106</v>
      </c>
      <c r="B25" s="9"/>
      <c r="C25" s="9"/>
      <c r="D25" s="9"/>
      <c r="E25" s="9"/>
      <c r="F25" s="9"/>
    </row>
    <row r="26" spans="1:6" ht="15" x14ac:dyDescent="0.25">
      <c r="A26" s="86"/>
      <c r="B26" s="9"/>
      <c r="C26" s="9"/>
      <c r="D26" s="9"/>
      <c r="E26" s="9"/>
      <c r="F26" s="9"/>
    </row>
    <row r="27" spans="1:6" ht="15" x14ac:dyDescent="0.25">
      <c r="A27" s="86"/>
      <c r="B27" s="9"/>
      <c r="C27" s="9"/>
      <c r="D27" s="9"/>
      <c r="E27" s="9"/>
      <c r="F27" s="9"/>
    </row>
    <row r="28" spans="1:6" ht="15" x14ac:dyDescent="0.25">
      <c r="A28" s="86"/>
      <c r="B28" s="9"/>
      <c r="C28" s="9"/>
      <c r="D28" s="9"/>
      <c r="E28" s="9"/>
      <c r="F28" s="9"/>
    </row>
    <row r="29" spans="1:6" x14ac:dyDescent="0.2">
      <c r="A29" s="84"/>
      <c r="B29" s="88"/>
      <c r="C29" s="88"/>
      <c r="D29" s="88"/>
      <c r="E29" s="88"/>
      <c r="F29" s="88"/>
    </row>
    <row r="30" spans="1:6" x14ac:dyDescent="0.2">
      <c r="A30" s="84"/>
      <c r="B30" s="88"/>
      <c r="C30" s="88"/>
      <c r="D30" s="88"/>
      <c r="E30" s="88"/>
      <c r="F30" s="88"/>
    </row>
    <row r="31" spans="1:6" x14ac:dyDescent="0.2">
      <c r="A31" s="84"/>
      <c r="B31" s="88"/>
      <c r="C31" s="89"/>
      <c r="D31" s="88"/>
      <c r="E31" s="88"/>
      <c r="F31" s="88"/>
    </row>
    <row r="32" spans="1:6" x14ac:dyDescent="0.2">
      <c r="A32" s="84"/>
      <c r="B32" s="88"/>
      <c r="C32" s="89"/>
      <c r="D32" s="88"/>
      <c r="E32" s="88"/>
      <c r="F32" s="88"/>
    </row>
    <row r="33" spans="1:6" x14ac:dyDescent="0.2">
      <c r="A33" s="84"/>
      <c r="B33" s="88"/>
      <c r="C33" s="88"/>
      <c r="D33" s="88"/>
      <c r="E33" s="89"/>
      <c r="F33" s="88"/>
    </row>
    <row r="34" spans="1:6" x14ac:dyDescent="0.2">
      <c r="A34" s="84"/>
      <c r="B34" s="99"/>
      <c r="C34" s="99"/>
      <c r="D34" s="99"/>
      <c r="E34" s="99"/>
      <c r="F34" s="99"/>
    </row>
    <row r="35" spans="1:6" x14ac:dyDescent="0.2">
      <c r="A35" s="84"/>
      <c r="B35" s="88"/>
      <c r="C35" s="88"/>
      <c r="D35" s="88"/>
      <c r="E35" s="88"/>
      <c r="F35" s="88"/>
    </row>
    <row r="36" spans="1:6" x14ac:dyDescent="0.2">
      <c r="A36" s="84"/>
      <c r="B36" s="89"/>
      <c r="C36" s="88"/>
      <c r="D36" s="88"/>
      <c r="E36" s="88"/>
      <c r="F36" s="88"/>
    </row>
    <row r="37" spans="1:6" ht="15" x14ac:dyDescent="0.2">
      <c r="A37" s="100"/>
      <c r="B37" s="99"/>
      <c r="C37" s="99"/>
      <c r="D37" s="99"/>
      <c r="E37" s="99"/>
      <c r="F37" s="99"/>
    </row>
    <row r="38" spans="1:6" ht="15" x14ac:dyDescent="0.2">
      <c r="A38" s="101"/>
      <c r="B38" s="99"/>
      <c r="C38" s="88"/>
      <c r="D38" s="99"/>
      <c r="E38" s="99"/>
      <c r="F38" s="99"/>
    </row>
    <row r="39" spans="1:6" ht="15" x14ac:dyDescent="0.2">
      <c r="A39" s="101"/>
      <c r="B39" s="99"/>
      <c r="C39" s="88"/>
      <c r="D39" s="99"/>
      <c r="E39" s="99"/>
      <c r="F39" s="99"/>
    </row>
    <row r="40" spans="1:6" ht="15" x14ac:dyDescent="0.2">
      <c r="A40" s="101"/>
      <c r="B40" s="99"/>
      <c r="C40" s="88"/>
      <c r="D40" s="99"/>
      <c r="E40" s="99"/>
      <c r="F40" s="99"/>
    </row>
    <row r="41" spans="1:6" x14ac:dyDescent="0.2">
      <c r="A41" s="84"/>
      <c r="B41" s="99"/>
      <c r="C41" s="88"/>
      <c r="D41" s="102"/>
      <c r="E41" s="99"/>
      <c r="F41" s="99"/>
    </row>
    <row r="42" spans="1:6" x14ac:dyDescent="0.2">
      <c r="A42" s="84"/>
      <c r="B42" s="99"/>
      <c r="C42" s="88"/>
      <c r="D42" s="99"/>
      <c r="E42" s="99"/>
      <c r="F42" s="99"/>
    </row>
    <row r="43" spans="1:6" ht="15" x14ac:dyDescent="0.2">
      <c r="A43" s="100"/>
      <c r="B43" s="99"/>
      <c r="C43" s="99"/>
      <c r="D43" s="99"/>
      <c r="E43" s="99"/>
      <c r="F43" s="99"/>
    </row>
    <row r="44" spans="1:6" x14ac:dyDescent="0.2">
      <c r="A44" s="84"/>
      <c r="B44" s="88"/>
      <c r="C44" s="88"/>
      <c r="D44" s="88"/>
      <c r="E44" s="88"/>
      <c r="F44" s="88"/>
    </row>
    <row r="45" spans="1:6" x14ac:dyDescent="0.2">
      <c r="A45" s="84"/>
      <c r="B45" s="88"/>
      <c r="C45" s="88"/>
      <c r="D45" s="88"/>
      <c r="E45" s="88"/>
      <c r="F45" s="88"/>
    </row>
    <row r="46" spans="1:6" ht="15" x14ac:dyDescent="0.2">
      <c r="A46" s="101"/>
      <c r="B46" s="88"/>
      <c r="C46" s="88"/>
      <c r="D46" s="88"/>
      <c r="E46" s="88"/>
      <c r="F46" s="88"/>
    </row>
    <row r="47" spans="1:6" ht="15" x14ac:dyDescent="0.2">
      <c r="A47" s="85"/>
      <c r="B47" s="99"/>
      <c r="C47" s="99"/>
      <c r="D47" s="99"/>
      <c r="E47" s="99"/>
      <c r="F47" s="99"/>
    </row>
    <row r="48" spans="1:6" x14ac:dyDescent="0.2">
      <c r="A48" s="84"/>
      <c r="B48" s="88"/>
      <c r="C48" s="88"/>
      <c r="D48" s="88"/>
      <c r="E48" s="88"/>
      <c r="F48" s="88"/>
    </row>
    <row r="49" spans="1:6" x14ac:dyDescent="0.2">
      <c r="A49" s="84"/>
      <c r="B49" s="88"/>
      <c r="C49" s="88"/>
      <c r="D49" s="88"/>
      <c r="E49" s="88"/>
      <c r="F49" s="88"/>
    </row>
    <row r="50" spans="1:6" ht="15" x14ac:dyDescent="0.2">
      <c r="A50" s="100"/>
      <c r="B50" s="99"/>
      <c r="C50" s="99"/>
      <c r="D50" s="99"/>
      <c r="E50" s="99"/>
      <c r="F50" s="99"/>
    </row>
    <row r="51" spans="1:6" x14ac:dyDescent="0.2">
      <c r="A51" s="84"/>
      <c r="B51" s="88"/>
      <c r="C51" s="88"/>
      <c r="D51" s="88"/>
      <c r="E51" s="88"/>
      <c r="F51" s="88"/>
    </row>
    <row r="52" spans="1:6" x14ac:dyDescent="0.2">
      <c r="A52" s="84"/>
      <c r="B52" s="88"/>
      <c r="C52" s="88"/>
      <c r="D52" s="88"/>
      <c r="E52" s="88"/>
      <c r="F52" s="88"/>
    </row>
    <row r="53" spans="1:6" x14ac:dyDescent="0.2">
      <c r="A53" s="84"/>
      <c r="B53" s="88"/>
      <c r="C53" s="88"/>
      <c r="D53" s="88"/>
      <c r="E53" s="88"/>
      <c r="F53" s="88"/>
    </row>
    <row r="54" spans="1:6" x14ac:dyDescent="0.2">
      <c r="A54" s="84"/>
      <c r="B54" s="88"/>
      <c r="C54" s="88"/>
      <c r="D54" s="88"/>
      <c r="E54" s="89"/>
      <c r="F54" s="88"/>
    </row>
    <row r="55" spans="1:6" ht="15" x14ac:dyDescent="0.2">
      <c r="A55" s="100"/>
      <c r="B55" s="99"/>
      <c r="C55" s="99"/>
      <c r="D55" s="99"/>
      <c r="E55" s="99"/>
      <c r="F55" s="99"/>
    </row>
    <row r="56" spans="1:6" x14ac:dyDescent="0.2">
      <c r="A56" s="84"/>
      <c r="B56" s="99"/>
      <c r="C56" s="88"/>
      <c r="D56" s="99"/>
      <c r="E56" s="99"/>
      <c r="F56" s="99"/>
    </row>
    <row r="57" spans="1:6" x14ac:dyDescent="0.2">
      <c r="A57" s="84"/>
      <c r="B57" s="99"/>
      <c r="C57" s="88"/>
      <c r="D57" s="99"/>
      <c r="E57" s="99"/>
      <c r="F57" s="99"/>
    </row>
    <row r="58" spans="1:6" x14ac:dyDescent="0.2">
      <c r="A58" s="84"/>
      <c r="B58" s="99"/>
      <c r="C58" s="89"/>
      <c r="D58" s="99"/>
      <c r="E58" s="99"/>
      <c r="F58" s="99"/>
    </row>
    <row r="59" spans="1:6" x14ac:dyDescent="0.2">
      <c r="A59" s="84"/>
      <c r="B59" s="99"/>
      <c r="C59" s="88"/>
      <c r="D59" s="99"/>
      <c r="E59" s="99"/>
      <c r="F59" s="99"/>
    </row>
    <row r="60" spans="1:6" x14ac:dyDescent="0.2">
      <c r="A60" s="84"/>
      <c r="B60" s="99"/>
      <c r="C60" s="88"/>
      <c r="D60" s="99"/>
      <c r="E60" s="99"/>
      <c r="F60" s="99"/>
    </row>
    <row r="61" spans="1:6" x14ac:dyDescent="0.2">
      <c r="A61" s="84"/>
      <c r="B61" s="99"/>
      <c r="C61" s="89"/>
      <c r="D61" s="99"/>
      <c r="E61" s="99"/>
      <c r="F61" s="99"/>
    </row>
    <row r="62" spans="1:6" ht="15" x14ac:dyDescent="0.2">
      <c r="A62" s="103"/>
      <c r="B62" s="104"/>
      <c r="C62" s="19"/>
      <c r="D62" s="104"/>
      <c r="E62" s="104"/>
      <c r="F62" s="104"/>
    </row>
    <row r="63" spans="1:6" ht="15" x14ac:dyDescent="0.25">
      <c r="A63" s="86"/>
      <c r="B63" s="9"/>
      <c r="C63" s="9"/>
      <c r="D63" s="9"/>
      <c r="E63" s="9"/>
      <c r="F63" s="9"/>
    </row>
    <row r="64" spans="1:6" ht="15" x14ac:dyDescent="0.25">
      <c r="A64" s="86"/>
      <c r="B64" s="9"/>
      <c r="C64" s="9"/>
      <c r="D64" s="9"/>
      <c r="E64" s="9"/>
      <c r="F64" s="9"/>
    </row>
    <row r="65" spans="1:6" ht="15" x14ac:dyDescent="0.25">
      <c r="A65" s="105"/>
      <c r="B65" s="9"/>
      <c r="C65" s="9"/>
      <c r="D65" s="9"/>
      <c r="E65" s="9"/>
      <c r="F65" s="9"/>
    </row>
    <row r="66" spans="1:6" ht="15" x14ac:dyDescent="0.25">
      <c r="A66" s="86"/>
      <c r="B66" s="9"/>
      <c r="C66" s="9"/>
      <c r="D66" s="9"/>
      <c r="E66" s="9"/>
      <c r="F66" s="9"/>
    </row>
    <row r="67" spans="1:6" ht="15" x14ac:dyDescent="0.25">
      <c r="A67" s="105"/>
      <c r="B67" s="9"/>
      <c r="C67" s="9"/>
      <c r="D67" s="9"/>
      <c r="E67" s="9"/>
      <c r="F67" s="9"/>
    </row>
    <row r="68" spans="1:6" ht="15" x14ac:dyDescent="0.25">
      <c r="A68" s="105"/>
      <c r="B68" s="9"/>
      <c r="C68" s="9"/>
      <c r="D68" s="9"/>
      <c r="E68" s="9"/>
      <c r="F68" s="9"/>
    </row>
    <row r="69" spans="1:6" ht="15" x14ac:dyDescent="0.25">
      <c r="A69" s="105"/>
      <c r="B69" s="9"/>
      <c r="C69" s="9"/>
      <c r="D69" s="9"/>
      <c r="E69" s="9"/>
      <c r="F69" s="9"/>
    </row>
  </sheetData>
  <mergeCells count="2">
    <mergeCell ref="A3:F3"/>
    <mergeCell ref="A4:A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55E1-DEA9-43EE-9CDF-BC89B169B546}">
  <dimension ref="A1:F70"/>
  <sheetViews>
    <sheetView zoomScaleNormal="100" workbookViewId="0"/>
  </sheetViews>
  <sheetFormatPr defaultColWidth="8.7109375" defaultRowHeight="14.25" x14ac:dyDescent="0.2"/>
  <cols>
    <col min="1" max="1" width="77.7109375" style="8" customWidth="1"/>
    <col min="2" max="6" width="10.5703125" style="8" customWidth="1"/>
    <col min="7" max="16384" width="8.7109375" style="8"/>
  </cols>
  <sheetData>
    <row r="1" spans="1:6" x14ac:dyDescent="0.2">
      <c r="A1" s="8" t="s">
        <v>411</v>
      </c>
    </row>
    <row r="2" spans="1:6" ht="15" x14ac:dyDescent="0.25">
      <c r="A2" s="11" t="s">
        <v>293</v>
      </c>
    </row>
    <row r="3" spans="1:6" ht="15.75" thickBot="1" x14ac:dyDescent="0.3">
      <c r="A3" s="115" t="s">
        <v>107</v>
      </c>
      <c r="B3" s="115"/>
      <c r="C3" s="115"/>
      <c r="D3" s="115"/>
      <c r="E3" s="115"/>
      <c r="F3" s="115"/>
    </row>
    <row r="4" spans="1:6" x14ac:dyDescent="0.2">
      <c r="A4" s="112"/>
      <c r="B4" s="67" t="s">
        <v>116</v>
      </c>
      <c r="C4" s="4" t="s">
        <v>2</v>
      </c>
      <c r="D4" s="67" t="s">
        <v>3</v>
      </c>
      <c r="E4" s="67" t="s">
        <v>4</v>
      </c>
      <c r="F4" s="67" t="s">
        <v>5</v>
      </c>
    </row>
    <row r="5" spans="1:6" x14ac:dyDescent="0.2">
      <c r="A5" s="112"/>
      <c r="B5" s="20" t="s">
        <v>6</v>
      </c>
      <c r="C5" s="1" t="s">
        <v>6</v>
      </c>
      <c r="D5" s="20" t="s">
        <v>6</v>
      </c>
      <c r="E5" s="20" t="s">
        <v>6</v>
      </c>
      <c r="F5" s="20" t="s">
        <v>6</v>
      </c>
    </row>
    <row r="6" spans="1:6" x14ac:dyDescent="0.2">
      <c r="A6" s="24" t="s">
        <v>293</v>
      </c>
      <c r="B6" s="20"/>
      <c r="C6" s="1"/>
      <c r="D6" s="20"/>
      <c r="E6" s="20"/>
      <c r="F6" s="20"/>
    </row>
    <row r="7" spans="1:6" x14ac:dyDescent="0.2">
      <c r="A7" s="77" t="s">
        <v>321</v>
      </c>
      <c r="B7" s="20" t="s">
        <v>102</v>
      </c>
      <c r="C7" s="1">
        <v>0.4</v>
      </c>
      <c r="D7" s="20">
        <v>17.7</v>
      </c>
      <c r="E7" s="20">
        <v>51.9</v>
      </c>
      <c r="F7" s="20">
        <v>96.8</v>
      </c>
    </row>
    <row r="8" spans="1:6" x14ac:dyDescent="0.2">
      <c r="A8" s="77" t="s">
        <v>322</v>
      </c>
      <c r="B8" s="20"/>
      <c r="C8" s="1"/>
      <c r="D8" s="20"/>
      <c r="E8" s="20"/>
      <c r="F8" s="20"/>
    </row>
    <row r="9" spans="1:6" x14ac:dyDescent="0.2">
      <c r="A9" s="77" t="s">
        <v>298</v>
      </c>
      <c r="B9" s="20" t="s">
        <v>102</v>
      </c>
      <c r="C9" s="7">
        <v>28</v>
      </c>
      <c r="D9" s="20">
        <v>164.2</v>
      </c>
      <c r="E9" s="20">
        <v>207.8</v>
      </c>
      <c r="F9" s="20" t="s">
        <v>102</v>
      </c>
    </row>
    <row r="10" spans="1:6" x14ac:dyDescent="0.2">
      <c r="A10" s="77" t="s">
        <v>299</v>
      </c>
      <c r="B10" s="20">
        <v>-51.4</v>
      </c>
      <c r="C10" s="1">
        <v>-81.599999999999994</v>
      </c>
      <c r="D10" s="20">
        <v>-91.7</v>
      </c>
      <c r="E10" s="20">
        <v>-55.8</v>
      </c>
      <c r="F10" s="20" t="s">
        <v>102</v>
      </c>
    </row>
    <row r="11" spans="1:6" x14ac:dyDescent="0.2">
      <c r="A11" s="77" t="s">
        <v>311</v>
      </c>
      <c r="B11" s="20">
        <v>-9.6999999999999993</v>
      </c>
      <c r="C11" s="1" t="s">
        <v>102</v>
      </c>
      <c r="D11" s="20" t="s">
        <v>102</v>
      </c>
      <c r="E11" s="20" t="s">
        <v>102</v>
      </c>
      <c r="F11" s="20" t="s">
        <v>102</v>
      </c>
    </row>
    <row r="12" spans="1:6" x14ac:dyDescent="0.2">
      <c r="A12" s="77" t="s">
        <v>294</v>
      </c>
      <c r="B12" s="20" t="s">
        <v>102</v>
      </c>
      <c r="C12" s="1">
        <v>-14.4</v>
      </c>
      <c r="D12" s="20" t="s">
        <v>102</v>
      </c>
      <c r="E12" s="20" t="s">
        <v>102</v>
      </c>
      <c r="F12" s="20" t="s">
        <v>102</v>
      </c>
    </row>
    <row r="13" spans="1:6" x14ac:dyDescent="0.2">
      <c r="A13" s="77" t="s">
        <v>295</v>
      </c>
      <c r="B13" s="20" t="s">
        <v>102</v>
      </c>
      <c r="C13" s="1" t="s">
        <v>102</v>
      </c>
      <c r="D13" s="20">
        <v>-19.100000000000001</v>
      </c>
      <c r="E13" s="20" t="s">
        <v>102</v>
      </c>
      <c r="F13" s="20" t="s">
        <v>102</v>
      </c>
    </row>
    <row r="14" spans="1:6" x14ac:dyDescent="0.2">
      <c r="A14" s="77" t="s">
        <v>410</v>
      </c>
      <c r="B14" s="20" t="s">
        <v>102</v>
      </c>
      <c r="C14" s="1">
        <v>-40.6</v>
      </c>
      <c r="D14" s="20">
        <v>-43.3</v>
      </c>
      <c r="E14" s="20">
        <v>-17.100000000000001</v>
      </c>
      <c r="F14" s="20" t="s">
        <v>102</v>
      </c>
    </row>
    <row r="15" spans="1:6" x14ac:dyDescent="0.2">
      <c r="A15" s="77" t="s">
        <v>296</v>
      </c>
      <c r="B15" s="20" t="s">
        <v>102</v>
      </c>
      <c r="C15" s="1">
        <v>-90.6</v>
      </c>
      <c r="D15" s="20">
        <v>-25.8</v>
      </c>
      <c r="E15" s="20" t="s">
        <v>102</v>
      </c>
      <c r="F15" s="20" t="s">
        <v>102</v>
      </c>
    </row>
    <row r="16" spans="1:6" x14ac:dyDescent="0.2">
      <c r="A16" s="77" t="s">
        <v>200</v>
      </c>
      <c r="B16" s="23">
        <v>37</v>
      </c>
      <c r="C16" s="1">
        <v>-27.3</v>
      </c>
      <c r="D16" s="20">
        <v>-112.3</v>
      </c>
      <c r="E16" s="20">
        <v>-23.1</v>
      </c>
      <c r="F16" s="20">
        <v>-0.9</v>
      </c>
    </row>
    <row r="17" spans="1:6" x14ac:dyDescent="0.2">
      <c r="A17" s="77" t="s">
        <v>323</v>
      </c>
      <c r="B17" s="20"/>
      <c r="C17" s="1"/>
      <c r="D17" s="20"/>
      <c r="E17" s="20"/>
      <c r="F17" s="20"/>
    </row>
    <row r="18" spans="1:6" x14ac:dyDescent="0.2">
      <c r="A18" s="77" t="s">
        <v>300</v>
      </c>
      <c r="B18" s="22">
        <v>-2400</v>
      </c>
      <c r="C18" s="30">
        <v>-3000</v>
      </c>
      <c r="D18" s="20" t="s">
        <v>102</v>
      </c>
      <c r="E18" s="22">
        <v>2000</v>
      </c>
      <c r="F18" s="22">
        <v>2500</v>
      </c>
    </row>
    <row r="19" spans="1:6" x14ac:dyDescent="0.2">
      <c r="A19" s="77" t="s">
        <v>301</v>
      </c>
      <c r="B19" s="22">
        <v>4000</v>
      </c>
      <c r="C19" s="30">
        <v>1500</v>
      </c>
      <c r="D19" s="22">
        <v>-2000</v>
      </c>
      <c r="E19" s="22">
        <v>-3500</v>
      </c>
      <c r="F19" s="20" t="s">
        <v>102</v>
      </c>
    </row>
    <row r="20" spans="1:6" x14ac:dyDescent="0.2">
      <c r="A20" s="77" t="s">
        <v>297</v>
      </c>
      <c r="B20" s="20">
        <v>-100.5</v>
      </c>
      <c r="C20" s="1">
        <v>-717.3</v>
      </c>
      <c r="D20" s="20">
        <v>-187.5</v>
      </c>
      <c r="E20" s="20">
        <v>19.5</v>
      </c>
      <c r="F20" s="20">
        <v>9.8000000000000007</v>
      </c>
    </row>
    <row r="21" spans="1:6" ht="15" x14ac:dyDescent="0.25">
      <c r="A21" s="26" t="s">
        <v>106</v>
      </c>
      <c r="B21" s="9"/>
      <c r="C21" s="9"/>
      <c r="D21" s="9"/>
      <c r="E21" s="9"/>
      <c r="F21" s="9"/>
    </row>
    <row r="22" spans="1:6" ht="15.6" customHeight="1" x14ac:dyDescent="0.2">
      <c r="A22" s="84"/>
      <c r="B22" s="88"/>
      <c r="C22" s="88"/>
      <c r="D22" s="88"/>
      <c r="E22" s="88"/>
      <c r="F22" s="88"/>
    </row>
    <row r="23" spans="1:6" ht="15.6" customHeight="1" x14ac:dyDescent="0.2">
      <c r="A23" s="84"/>
      <c r="B23" s="88"/>
      <c r="C23" s="88"/>
      <c r="D23" s="88"/>
      <c r="E23" s="88"/>
      <c r="F23" s="88"/>
    </row>
    <row r="24" spans="1:6" ht="15.6" customHeight="1" x14ac:dyDescent="0.2">
      <c r="A24" s="107"/>
      <c r="B24" s="88"/>
      <c r="C24" s="88"/>
      <c r="D24" s="88"/>
      <c r="E24" s="88"/>
      <c r="F24" s="88"/>
    </row>
    <row r="25" spans="1:6" ht="15.6" customHeight="1" x14ac:dyDescent="0.25">
      <c r="A25" s="86"/>
      <c r="B25" s="9"/>
      <c r="C25" s="9"/>
      <c r="D25" s="9"/>
      <c r="E25" s="9"/>
      <c r="F25" s="9"/>
    </row>
    <row r="26" spans="1:6" ht="15" x14ac:dyDescent="0.25">
      <c r="A26" s="86"/>
      <c r="B26" s="9"/>
      <c r="C26" s="9"/>
      <c r="D26" s="9"/>
      <c r="E26" s="9"/>
      <c r="F26" s="9"/>
    </row>
    <row r="27" spans="1:6" ht="15" x14ac:dyDescent="0.25">
      <c r="A27" s="86"/>
      <c r="B27" s="9"/>
      <c r="C27" s="9"/>
      <c r="D27" s="9"/>
      <c r="E27" s="9"/>
      <c r="F27" s="9"/>
    </row>
    <row r="28" spans="1:6" ht="15" x14ac:dyDescent="0.25">
      <c r="A28" s="86"/>
      <c r="B28" s="9"/>
      <c r="C28" s="9"/>
      <c r="D28" s="9"/>
      <c r="E28" s="9"/>
      <c r="F28" s="9"/>
    </row>
    <row r="29" spans="1:6" ht="15" x14ac:dyDescent="0.25">
      <c r="A29" s="86"/>
      <c r="B29" s="9"/>
      <c r="C29" s="9"/>
      <c r="D29" s="9"/>
      <c r="E29" s="9"/>
      <c r="F29" s="9"/>
    </row>
    <row r="30" spans="1:6" x14ac:dyDescent="0.2">
      <c r="A30" s="84"/>
      <c r="B30" s="88"/>
      <c r="C30" s="88"/>
      <c r="D30" s="88"/>
      <c r="E30" s="88"/>
      <c r="F30" s="88"/>
    </row>
    <row r="31" spans="1:6" x14ac:dyDescent="0.2">
      <c r="A31" s="84"/>
      <c r="B31" s="88"/>
      <c r="C31" s="88"/>
      <c r="D31" s="88"/>
      <c r="E31" s="88"/>
      <c r="F31" s="88"/>
    </row>
    <row r="32" spans="1:6" x14ac:dyDescent="0.2">
      <c r="A32" s="84"/>
      <c r="B32" s="88"/>
      <c r="C32" s="89"/>
      <c r="D32" s="88"/>
      <c r="E32" s="88"/>
      <c r="F32" s="88"/>
    </row>
    <row r="33" spans="1:6" x14ac:dyDescent="0.2">
      <c r="A33" s="84"/>
      <c r="B33" s="88"/>
      <c r="C33" s="89"/>
      <c r="D33" s="88"/>
      <c r="E33" s="88"/>
      <c r="F33" s="88"/>
    </row>
    <row r="34" spans="1:6" x14ac:dyDescent="0.2">
      <c r="A34" s="84"/>
      <c r="B34" s="88"/>
      <c r="C34" s="88"/>
      <c r="D34" s="88"/>
      <c r="E34" s="89"/>
      <c r="F34" s="88"/>
    </row>
    <row r="35" spans="1:6" x14ac:dyDescent="0.2">
      <c r="A35" s="84"/>
      <c r="B35" s="99"/>
      <c r="C35" s="99"/>
      <c r="D35" s="99"/>
      <c r="E35" s="99"/>
      <c r="F35" s="99"/>
    </row>
    <row r="36" spans="1:6" x14ac:dyDescent="0.2">
      <c r="A36" s="84"/>
      <c r="B36" s="88"/>
      <c r="C36" s="88"/>
      <c r="D36" s="88"/>
      <c r="E36" s="88"/>
      <c r="F36" s="88"/>
    </row>
    <row r="37" spans="1:6" x14ac:dyDescent="0.2">
      <c r="A37" s="84"/>
      <c r="B37" s="89"/>
      <c r="C37" s="88"/>
      <c r="D37" s="88"/>
      <c r="E37" s="88"/>
      <c r="F37" s="88"/>
    </row>
    <row r="38" spans="1:6" ht="15" x14ac:dyDescent="0.2">
      <c r="A38" s="100"/>
      <c r="B38" s="99"/>
      <c r="C38" s="99"/>
      <c r="D38" s="99"/>
      <c r="E38" s="99"/>
      <c r="F38" s="99"/>
    </row>
    <row r="39" spans="1:6" ht="15" x14ac:dyDescent="0.2">
      <c r="A39" s="101"/>
      <c r="B39" s="99"/>
      <c r="C39" s="88"/>
      <c r="D39" s="99"/>
      <c r="E39" s="99"/>
      <c r="F39" s="99"/>
    </row>
    <row r="40" spans="1:6" ht="15" x14ac:dyDescent="0.2">
      <c r="A40" s="101"/>
      <c r="B40" s="99"/>
      <c r="C40" s="88"/>
      <c r="D40" s="99"/>
      <c r="E40" s="99"/>
      <c r="F40" s="99"/>
    </row>
    <row r="41" spans="1:6" ht="15" x14ac:dyDescent="0.2">
      <c r="A41" s="101"/>
      <c r="B41" s="99"/>
      <c r="C41" s="88"/>
      <c r="D41" s="99"/>
      <c r="E41" s="99"/>
      <c r="F41" s="99"/>
    </row>
    <row r="42" spans="1:6" x14ac:dyDescent="0.2">
      <c r="A42" s="84"/>
      <c r="B42" s="99"/>
      <c r="C42" s="88"/>
      <c r="D42" s="102"/>
      <c r="E42" s="99"/>
      <c r="F42" s="99"/>
    </row>
    <row r="43" spans="1:6" x14ac:dyDescent="0.2">
      <c r="A43" s="84"/>
      <c r="B43" s="99"/>
      <c r="C43" s="88"/>
      <c r="D43" s="99"/>
      <c r="E43" s="99"/>
      <c r="F43" s="99"/>
    </row>
    <row r="44" spans="1:6" ht="15" x14ac:dyDescent="0.2">
      <c r="A44" s="100"/>
      <c r="B44" s="99"/>
      <c r="C44" s="99"/>
      <c r="D44" s="99"/>
      <c r="E44" s="99"/>
      <c r="F44" s="99"/>
    </row>
    <row r="45" spans="1:6" x14ac:dyDescent="0.2">
      <c r="A45" s="84"/>
      <c r="B45" s="88"/>
      <c r="C45" s="88"/>
      <c r="D45" s="88"/>
      <c r="E45" s="88"/>
      <c r="F45" s="88"/>
    </row>
    <row r="46" spans="1:6" x14ac:dyDescent="0.2">
      <c r="A46" s="84"/>
      <c r="B46" s="88"/>
      <c r="C46" s="88"/>
      <c r="D46" s="88"/>
      <c r="E46" s="88"/>
      <c r="F46" s="88"/>
    </row>
    <row r="47" spans="1:6" ht="15" x14ac:dyDescent="0.2">
      <c r="A47" s="101"/>
      <c r="B47" s="88"/>
      <c r="C47" s="88"/>
      <c r="D47" s="88"/>
      <c r="E47" s="88"/>
      <c r="F47" s="88"/>
    </row>
    <row r="48" spans="1:6" ht="15" x14ac:dyDescent="0.2">
      <c r="A48" s="85"/>
      <c r="B48" s="99"/>
      <c r="C48" s="99"/>
      <c r="D48" s="99"/>
      <c r="E48" s="99"/>
      <c r="F48" s="99"/>
    </row>
    <row r="49" spans="1:6" x14ac:dyDescent="0.2">
      <c r="A49" s="84"/>
      <c r="B49" s="88"/>
      <c r="C49" s="88"/>
      <c r="D49" s="88"/>
      <c r="E49" s="88"/>
      <c r="F49" s="88"/>
    </row>
    <row r="50" spans="1:6" x14ac:dyDescent="0.2">
      <c r="A50" s="84"/>
      <c r="B50" s="88"/>
      <c r="C50" s="88"/>
      <c r="D50" s="88"/>
      <c r="E50" s="88"/>
      <c r="F50" s="88"/>
    </row>
    <row r="51" spans="1:6" ht="15" x14ac:dyDescent="0.2">
      <c r="A51" s="100"/>
      <c r="B51" s="99"/>
      <c r="C51" s="99"/>
      <c r="D51" s="99"/>
      <c r="E51" s="99"/>
      <c r="F51" s="99"/>
    </row>
    <row r="52" spans="1:6" x14ac:dyDescent="0.2">
      <c r="A52" s="84"/>
      <c r="B52" s="88"/>
      <c r="C52" s="88"/>
      <c r="D52" s="88"/>
      <c r="E52" s="88"/>
      <c r="F52" s="88"/>
    </row>
    <row r="53" spans="1:6" x14ac:dyDescent="0.2">
      <c r="A53" s="84"/>
      <c r="B53" s="88"/>
      <c r="C53" s="88"/>
      <c r="D53" s="88"/>
      <c r="E53" s="88"/>
      <c r="F53" s="88"/>
    </row>
    <row r="54" spans="1:6" x14ac:dyDescent="0.2">
      <c r="A54" s="84"/>
      <c r="B54" s="88"/>
      <c r="C54" s="88"/>
      <c r="D54" s="88"/>
      <c r="E54" s="88"/>
      <c r="F54" s="88"/>
    </row>
    <row r="55" spans="1:6" x14ac:dyDescent="0.2">
      <c r="A55" s="84"/>
      <c r="B55" s="88"/>
      <c r="C55" s="88"/>
      <c r="D55" s="88"/>
      <c r="E55" s="89"/>
      <c r="F55" s="88"/>
    </row>
    <row r="56" spans="1:6" ht="15" x14ac:dyDescent="0.2">
      <c r="A56" s="100"/>
      <c r="B56" s="99"/>
      <c r="C56" s="99"/>
      <c r="D56" s="99"/>
      <c r="E56" s="99"/>
      <c r="F56" s="99"/>
    </row>
    <row r="57" spans="1:6" x14ac:dyDescent="0.2">
      <c r="A57" s="84"/>
      <c r="B57" s="99"/>
      <c r="C57" s="88"/>
      <c r="D57" s="99"/>
      <c r="E57" s="99"/>
      <c r="F57" s="99"/>
    </row>
    <row r="58" spans="1:6" x14ac:dyDescent="0.2">
      <c r="A58" s="84"/>
      <c r="B58" s="99"/>
      <c r="C58" s="88"/>
      <c r="D58" s="99"/>
      <c r="E58" s="99"/>
      <c r="F58" s="99"/>
    </row>
    <row r="59" spans="1:6" x14ac:dyDescent="0.2">
      <c r="A59" s="84"/>
      <c r="B59" s="99"/>
      <c r="C59" s="89"/>
      <c r="D59" s="99"/>
      <c r="E59" s="99"/>
      <c r="F59" s="99"/>
    </row>
    <row r="60" spans="1:6" x14ac:dyDescent="0.2">
      <c r="A60" s="84"/>
      <c r="B60" s="99"/>
      <c r="C60" s="88"/>
      <c r="D60" s="99"/>
      <c r="E60" s="99"/>
      <c r="F60" s="99"/>
    </row>
    <row r="61" spans="1:6" x14ac:dyDescent="0.2">
      <c r="A61" s="84"/>
      <c r="B61" s="99"/>
      <c r="C61" s="88"/>
      <c r="D61" s="99"/>
      <c r="E61" s="99"/>
      <c r="F61" s="99"/>
    </row>
    <row r="62" spans="1:6" x14ac:dyDescent="0.2">
      <c r="A62" s="84"/>
      <c r="B62" s="99"/>
      <c r="C62" s="89"/>
      <c r="D62" s="99"/>
      <c r="E62" s="99"/>
      <c r="F62" s="99"/>
    </row>
    <row r="63" spans="1:6" ht="15" x14ac:dyDescent="0.2">
      <c r="A63" s="103"/>
      <c r="B63" s="104"/>
      <c r="C63" s="19"/>
      <c r="D63" s="104"/>
      <c r="E63" s="104"/>
      <c r="F63" s="104"/>
    </row>
    <row r="64" spans="1:6" ht="15" x14ac:dyDescent="0.25">
      <c r="A64" s="86"/>
      <c r="B64" s="9"/>
      <c r="C64" s="9"/>
      <c r="D64" s="9"/>
      <c r="E64" s="9"/>
      <c r="F64" s="9"/>
    </row>
    <row r="65" spans="1:6" ht="15" x14ac:dyDescent="0.25">
      <c r="A65" s="86"/>
      <c r="B65" s="9"/>
      <c r="C65" s="9"/>
      <c r="D65" s="9"/>
      <c r="E65" s="9"/>
      <c r="F65" s="9"/>
    </row>
    <row r="66" spans="1:6" ht="15" x14ac:dyDescent="0.25">
      <c r="A66" s="105"/>
      <c r="B66" s="9"/>
      <c r="C66" s="9"/>
      <c r="D66" s="9"/>
      <c r="E66" s="9"/>
      <c r="F66" s="9"/>
    </row>
    <row r="67" spans="1:6" ht="15" x14ac:dyDescent="0.25">
      <c r="A67" s="86"/>
      <c r="B67" s="9"/>
      <c r="C67" s="9"/>
      <c r="D67" s="9"/>
      <c r="E67" s="9"/>
      <c r="F67" s="9"/>
    </row>
    <row r="68" spans="1:6" ht="15" x14ac:dyDescent="0.25">
      <c r="A68" s="105"/>
      <c r="B68" s="9"/>
      <c r="C68" s="9"/>
      <c r="D68" s="9"/>
      <c r="E68" s="9"/>
      <c r="F68" s="9"/>
    </row>
    <row r="69" spans="1:6" ht="15" x14ac:dyDescent="0.25">
      <c r="A69" s="105"/>
      <c r="B69" s="9"/>
      <c r="C69" s="9"/>
      <c r="D69" s="9"/>
      <c r="E69" s="9"/>
      <c r="F69" s="9"/>
    </row>
    <row r="70" spans="1:6" ht="15" x14ac:dyDescent="0.25">
      <c r="A70" s="105"/>
      <c r="B70" s="9"/>
      <c r="C70" s="9"/>
      <c r="D70" s="9"/>
      <c r="E70" s="9"/>
      <c r="F70" s="9"/>
    </row>
  </sheetData>
  <mergeCells count="2">
    <mergeCell ref="A3:F3"/>
    <mergeCell ref="A4:A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C8929-4AD3-4AC5-AA7B-7179E17523AA}">
  <dimension ref="A1:I44"/>
  <sheetViews>
    <sheetView workbookViewId="0"/>
  </sheetViews>
  <sheetFormatPr defaultColWidth="9.140625" defaultRowHeight="15" x14ac:dyDescent="0.25"/>
  <cols>
    <col min="1" max="1" width="36.5703125" style="9" customWidth="1"/>
    <col min="2" max="5" width="9" style="9" customWidth="1"/>
    <col min="6" max="6" width="12.28515625" style="9" customWidth="1"/>
    <col min="7" max="16384" width="9.140625" style="9"/>
  </cols>
  <sheetData>
    <row r="1" spans="1:9" x14ac:dyDescent="0.25">
      <c r="A1" s="8" t="s">
        <v>412</v>
      </c>
    </row>
    <row r="3" spans="1:9" ht="15.75" x14ac:dyDescent="0.25">
      <c r="A3" s="110" t="s">
        <v>413</v>
      </c>
      <c r="B3" s="110"/>
      <c r="C3" s="110"/>
      <c r="D3" s="110"/>
      <c r="E3" s="110"/>
      <c r="F3" s="110"/>
    </row>
    <row r="4" spans="1:9" ht="15.75" thickBot="1" x14ac:dyDescent="0.3">
      <c r="A4" s="111" t="s">
        <v>414</v>
      </c>
      <c r="B4" s="111"/>
      <c r="C4" s="111"/>
      <c r="D4" s="111"/>
      <c r="E4" s="111"/>
      <c r="F4" s="111"/>
    </row>
    <row r="5" spans="1:9" ht="35.450000000000003" customHeight="1" x14ac:dyDescent="0.25">
      <c r="A5" s="32" t="s">
        <v>413</v>
      </c>
      <c r="B5" s="33" t="s">
        <v>415</v>
      </c>
      <c r="C5" s="33" t="s">
        <v>416</v>
      </c>
      <c r="D5" s="33" t="s">
        <v>417</v>
      </c>
      <c r="E5" s="33" t="s">
        <v>418</v>
      </c>
      <c r="F5" s="34" t="s">
        <v>450</v>
      </c>
    </row>
    <row r="6" spans="1:9" x14ac:dyDescent="0.25">
      <c r="A6" s="35"/>
      <c r="B6" s="33" t="s">
        <v>6</v>
      </c>
      <c r="C6" s="33" t="s">
        <v>6</v>
      </c>
      <c r="D6" s="33" t="s">
        <v>6</v>
      </c>
      <c r="E6" s="33" t="s">
        <v>6</v>
      </c>
      <c r="F6" s="36" t="s">
        <v>6</v>
      </c>
    </row>
    <row r="7" spans="1:9" hidden="1" x14ac:dyDescent="0.25">
      <c r="A7" s="32"/>
      <c r="B7" s="37"/>
      <c r="C7" s="37"/>
      <c r="D7" s="37"/>
      <c r="E7" s="37"/>
      <c r="F7" s="38"/>
    </row>
    <row r="8" spans="1:9" x14ac:dyDescent="0.25">
      <c r="A8" s="32" t="s">
        <v>419</v>
      </c>
      <c r="B8" s="37"/>
      <c r="C8" s="37"/>
      <c r="D8" s="37"/>
      <c r="E8" s="37"/>
      <c r="F8" s="38"/>
    </row>
    <row r="9" spans="1:9" x14ac:dyDescent="0.25">
      <c r="A9" s="35" t="s">
        <v>420</v>
      </c>
      <c r="B9" s="37">
        <v>25.1</v>
      </c>
      <c r="C9" s="37">
        <v>0</v>
      </c>
      <c r="D9" s="37">
        <v>0</v>
      </c>
      <c r="E9" s="37">
        <v>0</v>
      </c>
      <c r="F9" s="38">
        <v>25.1</v>
      </c>
      <c r="H9" s="39"/>
      <c r="I9" s="39"/>
    </row>
    <row r="10" spans="1:9" x14ac:dyDescent="0.25">
      <c r="A10" s="35" t="s">
        <v>421</v>
      </c>
      <c r="B10" s="37">
        <v>225.1</v>
      </c>
      <c r="C10" s="37">
        <v>64.3</v>
      </c>
      <c r="D10" s="37">
        <v>0</v>
      </c>
      <c r="E10" s="37">
        <v>0</v>
      </c>
      <c r="F10" s="38">
        <v>289.39999999999998</v>
      </c>
      <c r="H10" s="39"/>
      <c r="I10" s="39"/>
    </row>
    <row r="11" spans="1:9" x14ac:dyDescent="0.25">
      <c r="A11" s="35" t="s">
        <v>422</v>
      </c>
      <c r="B11" s="37">
        <v>80</v>
      </c>
      <c r="C11" s="37">
        <v>0</v>
      </c>
      <c r="D11" s="37">
        <v>0</v>
      </c>
      <c r="E11" s="37">
        <v>0</v>
      </c>
      <c r="F11" s="38">
        <v>80</v>
      </c>
      <c r="H11" s="39"/>
      <c r="I11" s="39"/>
    </row>
    <row r="12" spans="1:9" x14ac:dyDescent="0.25">
      <c r="A12" s="35" t="s">
        <v>423</v>
      </c>
      <c r="B12" s="37">
        <v>269.39999999999998</v>
      </c>
      <c r="C12" s="37">
        <v>0</v>
      </c>
      <c r="D12" s="37">
        <v>0</v>
      </c>
      <c r="E12" s="37">
        <v>0</v>
      </c>
      <c r="F12" s="38">
        <v>269.39999999999998</v>
      </c>
      <c r="H12" s="39"/>
      <c r="I12" s="39"/>
    </row>
    <row r="13" spans="1:9" x14ac:dyDescent="0.25">
      <c r="A13" s="35" t="s">
        <v>424</v>
      </c>
      <c r="B13" s="37">
        <v>544.1</v>
      </c>
      <c r="C13" s="37">
        <v>302.3</v>
      </c>
      <c r="D13" s="37">
        <v>0</v>
      </c>
      <c r="E13" s="37">
        <v>0</v>
      </c>
      <c r="F13" s="38">
        <v>846.4</v>
      </c>
      <c r="H13" s="39"/>
      <c r="I13" s="39"/>
    </row>
    <row r="14" spans="1:9" x14ac:dyDescent="0.25">
      <c r="A14" s="35" t="s">
        <v>425</v>
      </c>
      <c r="B14" s="37">
        <v>67.3</v>
      </c>
      <c r="C14" s="37">
        <v>16.5</v>
      </c>
      <c r="D14" s="37">
        <v>18.100000000000001</v>
      </c>
      <c r="E14" s="37">
        <v>0</v>
      </c>
      <c r="F14" s="38">
        <v>101.9</v>
      </c>
      <c r="H14" s="39"/>
      <c r="I14" s="39"/>
    </row>
    <row r="15" spans="1:9" x14ac:dyDescent="0.25">
      <c r="A15" s="35" t="s">
        <v>426</v>
      </c>
      <c r="B15" s="37">
        <v>71.900000000000006</v>
      </c>
      <c r="C15" s="37">
        <v>0</v>
      </c>
      <c r="D15" s="37">
        <v>0</v>
      </c>
      <c r="E15" s="37">
        <v>0</v>
      </c>
      <c r="F15" s="38">
        <v>71.900000000000006</v>
      </c>
      <c r="H15" s="39"/>
      <c r="I15" s="39"/>
    </row>
    <row r="16" spans="1:9" x14ac:dyDescent="0.25">
      <c r="A16" s="35" t="s">
        <v>427</v>
      </c>
      <c r="B16" s="37">
        <v>6.8</v>
      </c>
      <c r="C16" s="37">
        <v>0</v>
      </c>
      <c r="D16" s="37">
        <v>0</v>
      </c>
      <c r="E16" s="37">
        <v>0</v>
      </c>
      <c r="F16" s="38">
        <v>6.8</v>
      </c>
      <c r="H16" s="39"/>
      <c r="I16" s="39"/>
    </row>
    <row r="17" spans="1:9" hidden="1" x14ac:dyDescent="0.25">
      <c r="A17" s="35" t="s">
        <v>428</v>
      </c>
      <c r="B17" s="37">
        <v>0</v>
      </c>
      <c r="C17" s="37">
        <v>0</v>
      </c>
      <c r="D17" s="37">
        <v>0</v>
      </c>
      <c r="E17" s="37">
        <v>0</v>
      </c>
      <c r="F17" s="38">
        <v>0</v>
      </c>
      <c r="H17" s="39"/>
      <c r="I17" s="39"/>
    </row>
    <row r="18" spans="1:9" x14ac:dyDescent="0.25">
      <c r="A18" s="35" t="s">
        <v>429</v>
      </c>
      <c r="B18" s="37">
        <v>515.79999999999995</v>
      </c>
      <c r="C18" s="37">
        <v>271.5</v>
      </c>
      <c r="D18" s="37">
        <v>0</v>
      </c>
      <c r="E18" s="37">
        <v>0</v>
      </c>
      <c r="F18" s="38">
        <v>787.3</v>
      </c>
      <c r="H18" s="39"/>
      <c r="I18" s="39"/>
    </row>
    <row r="19" spans="1:9" x14ac:dyDescent="0.25">
      <c r="A19" s="35" t="s">
        <v>430</v>
      </c>
      <c r="B19" s="37">
        <v>6.5</v>
      </c>
      <c r="C19" s="37">
        <v>8</v>
      </c>
      <c r="D19" s="37">
        <v>0</v>
      </c>
      <c r="E19" s="37">
        <v>0</v>
      </c>
      <c r="F19" s="38">
        <v>14.5</v>
      </c>
      <c r="H19" s="39"/>
      <c r="I19" s="39"/>
    </row>
    <row r="20" spans="1:9" x14ac:dyDescent="0.25">
      <c r="A20" s="35" t="s">
        <v>431</v>
      </c>
      <c r="B20" s="37">
        <v>0.9</v>
      </c>
      <c r="C20" s="37">
        <v>0</v>
      </c>
      <c r="D20" s="37">
        <v>0</v>
      </c>
      <c r="E20" s="37">
        <v>0</v>
      </c>
      <c r="F20" s="38">
        <v>0.9</v>
      </c>
      <c r="H20" s="39"/>
      <c r="I20" s="39"/>
    </row>
    <row r="21" spans="1:9" x14ac:dyDescent="0.25">
      <c r="A21" s="35" t="s">
        <v>432</v>
      </c>
      <c r="B21" s="37">
        <v>0</v>
      </c>
      <c r="C21" s="37">
        <v>22.3</v>
      </c>
      <c r="D21" s="37">
        <v>10</v>
      </c>
      <c r="E21" s="37">
        <v>0</v>
      </c>
      <c r="F21" s="38">
        <v>32.299999999999997</v>
      </c>
      <c r="H21" s="39"/>
      <c r="I21" s="39"/>
    </row>
    <row r="22" spans="1:9" x14ac:dyDescent="0.25">
      <c r="A22" s="35" t="s">
        <v>433</v>
      </c>
      <c r="B22" s="37">
        <v>2.8</v>
      </c>
      <c r="C22" s="37">
        <v>0</v>
      </c>
      <c r="D22" s="37">
        <v>0</v>
      </c>
      <c r="E22" s="37">
        <v>0</v>
      </c>
      <c r="F22" s="38">
        <v>2.8</v>
      </c>
      <c r="H22" s="39"/>
      <c r="I22" s="39"/>
    </row>
    <row r="23" spans="1:9" hidden="1" x14ac:dyDescent="0.25">
      <c r="A23" s="35" t="s">
        <v>434</v>
      </c>
      <c r="B23" s="37">
        <v>0</v>
      </c>
      <c r="C23" s="37">
        <v>0</v>
      </c>
      <c r="D23" s="37">
        <v>0</v>
      </c>
      <c r="E23" s="37">
        <v>0</v>
      </c>
      <c r="F23" s="38">
        <v>0</v>
      </c>
      <c r="H23" s="39"/>
      <c r="I23" s="39"/>
    </row>
    <row r="24" spans="1:9" x14ac:dyDescent="0.25">
      <c r="A24" s="35" t="s">
        <v>435</v>
      </c>
      <c r="B24" s="37">
        <v>19.399999999999999</v>
      </c>
      <c r="C24" s="37">
        <v>0</v>
      </c>
      <c r="D24" s="37">
        <v>0</v>
      </c>
      <c r="E24" s="37">
        <v>0</v>
      </c>
      <c r="F24" s="38">
        <v>19.399999999999999</v>
      </c>
      <c r="H24" s="39"/>
      <c r="I24" s="39"/>
    </row>
    <row r="25" spans="1:9" x14ac:dyDescent="0.25">
      <c r="A25" s="35" t="s">
        <v>436</v>
      </c>
      <c r="B25" s="37">
        <v>256.60000000000002</v>
      </c>
      <c r="C25" s="37">
        <v>116.3</v>
      </c>
      <c r="D25" s="37">
        <v>18.100000000000001</v>
      </c>
      <c r="E25" s="37">
        <v>0</v>
      </c>
      <c r="F25" s="38">
        <v>391</v>
      </c>
      <c r="H25" s="39"/>
      <c r="I25" s="39"/>
    </row>
    <row r="26" spans="1:9" x14ac:dyDescent="0.25">
      <c r="A26" s="35" t="s">
        <v>437</v>
      </c>
      <c r="B26" s="37">
        <v>326.8</v>
      </c>
      <c r="C26" s="37">
        <v>209.1</v>
      </c>
      <c r="D26" s="37">
        <v>104</v>
      </c>
      <c r="E26" s="37">
        <v>103.9</v>
      </c>
      <c r="F26" s="38">
        <v>743.9</v>
      </c>
      <c r="H26" s="39"/>
      <c r="I26" s="39"/>
    </row>
    <row r="27" spans="1:9" x14ac:dyDescent="0.25">
      <c r="A27" s="35" t="s">
        <v>438</v>
      </c>
      <c r="B27" s="37">
        <v>8</v>
      </c>
      <c r="C27" s="37">
        <v>10</v>
      </c>
      <c r="D27" s="37">
        <v>40</v>
      </c>
      <c r="E27" s="37">
        <v>104.5</v>
      </c>
      <c r="F27" s="38">
        <v>162.5</v>
      </c>
      <c r="H27" s="39"/>
      <c r="I27" s="39"/>
    </row>
    <row r="28" spans="1:9" x14ac:dyDescent="0.25">
      <c r="A28" s="35" t="s">
        <v>439</v>
      </c>
      <c r="B28" s="37">
        <v>28.4</v>
      </c>
      <c r="C28" s="37">
        <v>139.5</v>
      </c>
      <c r="D28" s="37">
        <v>266.7</v>
      </c>
      <c r="E28" s="37">
        <v>251.8</v>
      </c>
      <c r="F28" s="38">
        <v>686.3</v>
      </c>
      <c r="H28" s="39"/>
      <c r="I28" s="39"/>
    </row>
    <row r="29" spans="1:9" x14ac:dyDescent="0.25">
      <c r="A29" s="35" t="s">
        <v>440</v>
      </c>
      <c r="B29" s="40">
        <v>215.5</v>
      </c>
      <c r="C29" s="40">
        <v>8.1999999999999993</v>
      </c>
      <c r="D29" s="40">
        <v>0</v>
      </c>
      <c r="E29" s="40">
        <v>0</v>
      </c>
      <c r="F29" s="41">
        <v>223.7</v>
      </c>
      <c r="H29" s="39"/>
      <c r="I29" s="39"/>
    </row>
    <row r="30" spans="1:9" x14ac:dyDescent="0.25">
      <c r="A30" s="32" t="s">
        <v>66</v>
      </c>
      <c r="B30" s="38">
        <v>2670.6</v>
      </c>
      <c r="C30" s="38">
        <v>1167.9000000000001</v>
      </c>
      <c r="D30" s="38">
        <v>456.8</v>
      </c>
      <c r="E30" s="38">
        <v>460.2</v>
      </c>
      <c r="F30" s="38">
        <v>4755.5</v>
      </c>
      <c r="H30" s="39"/>
      <c r="I30" s="39"/>
    </row>
    <row r="31" spans="1:9" x14ac:dyDescent="0.25">
      <c r="A31" s="35"/>
      <c r="B31" s="37"/>
      <c r="C31" s="37"/>
      <c r="D31" s="37"/>
      <c r="E31" s="37"/>
      <c r="F31" s="38"/>
      <c r="H31" s="39"/>
      <c r="I31" s="39"/>
    </row>
    <row r="32" spans="1:9" x14ac:dyDescent="0.25">
      <c r="A32" s="32" t="s">
        <v>441</v>
      </c>
      <c r="B32" s="37"/>
      <c r="C32" s="37"/>
      <c r="D32" s="37"/>
      <c r="E32" s="37"/>
      <c r="F32" s="38"/>
      <c r="H32" s="39"/>
      <c r="I32" s="39"/>
    </row>
    <row r="33" spans="1:9" x14ac:dyDescent="0.25">
      <c r="A33" s="35" t="s">
        <v>442</v>
      </c>
      <c r="B33" s="37">
        <v>1984.3</v>
      </c>
      <c r="C33" s="37">
        <v>743.3</v>
      </c>
      <c r="D33" s="37">
        <v>80</v>
      </c>
      <c r="E33" s="37">
        <v>76</v>
      </c>
      <c r="F33" s="38">
        <v>2883.6</v>
      </c>
      <c r="H33" s="39"/>
      <c r="I33" s="39"/>
    </row>
    <row r="34" spans="1:9" x14ac:dyDescent="0.25">
      <c r="A34" s="35" t="s">
        <v>443</v>
      </c>
      <c r="B34" s="37">
        <v>0</v>
      </c>
      <c r="C34" s="37">
        <v>25</v>
      </c>
      <c r="D34" s="37">
        <v>0</v>
      </c>
      <c r="E34" s="37">
        <v>0</v>
      </c>
      <c r="F34" s="38">
        <v>25</v>
      </c>
      <c r="H34" s="39"/>
      <c r="I34" s="39"/>
    </row>
    <row r="35" spans="1:9" x14ac:dyDescent="0.25">
      <c r="A35" s="35" t="s">
        <v>444</v>
      </c>
      <c r="B35" s="37">
        <v>3</v>
      </c>
      <c r="C35" s="37">
        <v>0</v>
      </c>
      <c r="D35" s="37">
        <v>0</v>
      </c>
      <c r="E35" s="37">
        <v>0</v>
      </c>
      <c r="F35" s="38">
        <v>3</v>
      </c>
      <c r="H35" s="39"/>
      <c r="I35" s="39"/>
    </row>
    <row r="36" spans="1:9" x14ac:dyDescent="0.25">
      <c r="A36" s="35" t="s">
        <v>445</v>
      </c>
      <c r="B36" s="37">
        <v>979.6</v>
      </c>
      <c r="C36" s="37">
        <v>396.6</v>
      </c>
      <c r="D36" s="37">
        <v>275.3</v>
      </c>
      <c r="E36" s="37">
        <v>222.1</v>
      </c>
      <c r="F36" s="38">
        <v>1873.7</v>
      </c>
      <c r="H36" s="39"/>
      <c r="I36" s="39"/>
    </row>
    <row r="37" spans="1:9" x14ac:dyDescent="0.25">
      <c r="A37" s="35" t="s">
        <v>446</v>
      </c>
      <c r="B37" s="37">
        <v>-763.6</v>
      </c>
      <c r="C37" s="37">
        <v>-339.6</v>
      </c>
      <c r="D37" s="37">
        <v>87.6</v>
      </c>
      <c r="E37" s="37">
        <v>91.6</v>
      </c>
      <c r="F37" s="38">
        <v>-924</v>
      </c>
      <c r="H37" s="39"/>
      <c r="I37" s="39"/>
    </row>
    <row r="38" spans="1:9" x14ac:dyDescent="0.25">
      <c r="A38" s="35" t="s">
        <v>447</v>
      </c>
      <c r="B38" s="37">
        <v>411.1</v>
      </c>
      <c r="C38" s="37">
        <v>311.3</v>
      </c>
      <c r="D38" s="37">
        <v>16</v>
      </c>
      <c r="E38" s="37">
        <v>70.5</v>
      </c>
      <c r="F38" s="38">
        <v>808.9</v>
      </c>
      <c r="H38" s="39"/>
      <c r="I38" s="39"/>
    </row>
    <row r="39" spans="1:9" x14ac:dyDescent="0.25">
      <c r="A39" s="35" t="s">
        <v>448</v>
      </c>
      <c r="B39" s="37">
        <v>56.3</v>
      </c>
      <c r="C39" s="37">
        <v>31.3</v>
      </c>
      <c r="D39" s="37">
        <v>-2.2000000000000002</v>
      </c>
      <c r="E39" s="37">
        <v>0</v>
      </c>
      <c r="F39" s="38">
        <v>85.3</v>
      </c>
      <c r="H39" s="39"/>
      <c r="I39" s="39"/>
    </row>
    <row r="40" spans="1:9" x14ac:dyDescent="0.25">
      <c r="A40" s="32" t="s">
        <v>66</v>
      </c>
      <c r="B40" s="38">
        <v>2670.6</v>
      </c>
      <c r="C40" s="38">
        <v>1167.9000000000001</v>
      </c>
      <c r="D40" s="38">
        <v>456.8</v>
      </c>
      <c r="E40" s="38">
        <v>460.2</v>
      </c>
      <c r="F40" s="38">
        <v>4755.5</v>
      </c>
      <c r="H40" s="39"/>
      <c r="I40" s="39"/>
    </row>
    <row r="41" spans="1:9" x14ac:dyDescent="0.25">
      <c r="A41" s="35"/>
      <c r="F41" s="42"/>
    </row>
    <row r="42" spans="1:9" x14ac:dyDescent="0.25">
      <c r="A42" s="35" t="s">
        <v>449</v>
      </c>
      <c r="B42" s="42"/>
      <c r="C42" s="42"/>
      <c r="D42" s="42"/>
      <c r="E42" s="42"/>
      <c r="F42" s="43"/>
    </row>
    <row r="44" spans="1:9" x14ac:dyDescent="0.25">
      <c r="F44" s="42"/>
    </row>
  </sheetData>
  <mergeCells count="2">
    <mergeCell ref="A3:F3"/>
    <mergeCell ref="A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9EC2-1180-4045-A0D6-F6673A1E1976}">
  <dimension ref="A1:F11"/>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6" x14ac:dyDescent="0.2">
      <c r="A1" s="8" t="s">
        <v>49</v>
      </c>
    </row>
    <row r="2" spans="1:6" ht="15.75" thickBot="1" x14ac:dyDescent="0.25">
      <c r="A2" s="109" t="s">
        <v>11</v>
      </c>
      <c r="B2" s="109"/>
      <c r="C2" s="109"/>
      <c r="D2" s="109"/>
      <c r="E2" s="109"/>
      <c r="F2" s="109"/>
    </row>
    <row r="3" spans="1:6" x14ac:dyDescent="0.2">
      <c r="A3" s="112"/>
      <c r="B3" s="20" t="s">
        <v>1</v>
      </c>
      <c r="C3" s="20" t="s">
        <v>2</v>
      </c>
      <c r="D3" s="20" t="s">
        <v>3</v>
      </c>
      <c r="E3" s="20" t="s">
        <v>4</v>
      </c>
      <c r="F3" s="20" t="s">
        <v>5</v>
      </c>
    </row>
    <row r="4" spans="1:6" x14ac:dyDescent="0.2">
      <c r="A4" s="112"/>
      <c r="B4" s="20" t="s">
        <v>6</v>
      </c>
      <c r="C4" s="20" t="s">
        <v>6</v>
      </c>
      <c r="D4" s="20" t="s">
        <v>6</v>
      </c>
      <c r="E4" s="20" t="s">
        <v>6</v>
      </c>
      <c r="F4" s="20" t="s">
        <v>6</v>
      </c>
    </row>
    <row r="5" spans="1:6" x14ac:dyDescent="0.2">
      <c r="A5" s="21" t="s">
        <v>15</v>
      </c>
      <c r="B5" s="20">
        <v>284.7</v>
      </c>
      <c r="C5" s="20">
        <v>479.1</v>
      </c>
      <c r="D5" s="20">
        <v>532.20000000000005</v>
      </c>
      <c r="E5" s="20">
        <v>105.8</v>
      </c>
      <c r="F5" s="20">
        <v>61.7</v>
      </c>
    </row>
    <row r="6" spans="1:6" x14ac:dyDescent="0.2">
      <c r="A6" s="21" t="s">
        <v>12</v>
      </c>
      <c r="B6" s="20">
        <v>94.3</v>
      </c>
      <c r="C6" s="20">
        <v>116.8</v>
      </c>
      <c r="D6" s="20">
        <v>67.5</v>
      </c>
      <c r="E6" s="20">
        <v>49.6</v>
      </c>
      <c r="F6" s="20">
        <v>30.6</v>
      </c>
    </row>
    <row r="7" spans="1:6" x14ac:dyDescent="0.2">
      <c r="A7" s="21" t="s">
        <v>14</v>
      </c>
      <c r="B7" s="20">
        <v>62.6</v>
      </c>
      <c r="C7" s="20">
        <v>124.5</v>
      </c>
      <c r="D7" s="23">
        <v>189</v>
      </c>
      <c r="E7" s="20">
        <v>60.6</v>
      </c>
      <c r="F7" s="20">
        <v>9.9</v>
      </c>
    </row>
    <row r="8" spans="1:6" x14ac:dyDescent="0.2">
      <c r="A8" s="21" t="s">
        <v>16</v>
      </c>
      <c r="B8" s="20">
        <v>70.400000000000006</v>
      </c>
      <c r="C8" s="20">
        <v>69.099999999999994</v>
      </c>
      <c r="D8" s="20">
        <v>50.7</v>
      </c>
      <c r="E8" s="20">
        <v>35.200000000000003</v>
      </c>
      <c r="F8" s="20">
        <v>21.3</v>
      </c>
    </row>
    <row r="9" spans="1:6" x14ac:dyDescent="0.2">
      <c r="A9" s="21" t="s">
        <v>13</v>
      </c>
      <c r="B9" s="20">
        <v>12.3</v>
      </c>
      <c r="C9" s="20">
        <v>14.3</v>
      </c>
      <c r="D9" s="20">
        <v>6.7</v>
      </c>
      <c r="E9" s="20">
        <v>5.0999999999999996</v>
      </c>
      <c r="F9" s="20">
        <v>5.2</v>
      </c>
    </row>
    <row r="10" spans="1:6" x14ac:dyDescent="0.2">
      <c r="A10" s="24" t="s">
        <v>17</v>
      </c>
      <c r="B10" s="44">
        <v>524.4</v>
      </c>
      <c r="C10" s="44">
        <v>803.8</v>
      </c>
      <c r="D10" s="44">
        <v>846.2</v>
      </c>
      <c r="E10" s="44">
        <v>256.2</v>
      </c>
      <c r="F10" s="44">
        <v>128.69999999999999</v>
      </c>
    </row>
    <row r="11" spans="1:6" x14ac:dyDescent="0.2">
      <c r="A11" s="26" t="s">
        <v>48</v>
      </c>
      <c r="B11" s="35"/>
      <c r="C11" s="35"/>
      <c r="D11" s="35"/>
      <c r="E11" s="35"/>
      <c r="F11" s="35"/>
    </row>
  </sheetData>
  <mergeCells count="2">
    <mergeCell ref="A2:F2"/>
    <mergeCell ref="A3:A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97B7E-124E-4879-8949-18AB43F41F35}">
  <dimension ref="A1:F15"/>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6" x14ac:dyDescent="0.2">
      <c r="A1" s="8" t="s">
        <v>50</v>
      </c>
    </row>
    <row r="2" spans="1:6" ht="15.75" thickBot="1" x14ac:dyDescent="0.25">
      <c r="A2" s="109" t="s">
        <v>451</v>
      </c>
      <c r="B2" s="109"/>
      <c r="C2" s="109"/>
      <c r="D2" s="109"/>
      <c r="E2" s="109"/>
      <c r="F2" s="109"/>
    </row>
    <row r="3" spans="1:6" x14ac:dyDescent="0.2">
      <c r="A3" s="112"/>
      <c r="B3" s="20" t="s">
        <v>1</v>
      </c>
      <c r="C3" s="1" t="s">
        <v>2</v>
      </c>
      <c r="D3" s="20" t="s">
        <v>3</v>
      </c>
      <c r="E3" s="20" t="s">
        <v>4</v>
      </c>
      <c r="F3" s="20" t="s">
        <v>5</v>
      </c>
    </row>
    <row r="4" spans="1:6" x14ac:dyDescent="0.2">
      <c r="A4" s="112"/>
      <c r="B4" s="20" t="s">
        <v>6</v>
      </c>
      <c r="C4" s="1" t="s">
        <v>6</v>
      </c>
      <c r="D4" s="20" t="s">
        <v>6</v>
      </c>
      <c r="E4" s="20" t="s">
        <v>6</v>
      </c>
      <c r="F4" s="20" t="s">
        <v>6</v>
      </c>
    </row>
    <row r="5" spans="1:6" x14ac:dyDescent="0.2">
      <c r="A5" s="45" t="s">
        <v>452</v>
      </c>
      <c r="B5" s="20"/>
      <c r="C5" s="1"/>
      <c r="D5" s="20"/>
      <c r="E5" s="20"/>
      <c r="F5" s="20"/>
    </row>
    <row r="6" spans="1:6" x14ac:dyDescent="0.2">
      <c r="A6" s="46" t="s">
        <v>20</v>
      </c>
      <c r="B6" s="22">
        <v>1026.9000000000001</v>
      </c>
      <c r="C6" s="30">
        <v>1373</v>
      </c>
      <c r="D6" s="22">
        <v>1267.5999999999999</v>
      </c>
      <c r="E6" s="22">
        <v>1246.9000000000001</v>
      </c>
      <c r="F6" s="22">
        <v>1181.8</v>
      </c>
    </row>
    <row r="7" spans="1:6" x14ac:dyDescent="0.2">
      <c r="A7" s="46" t="s">
        <v>328</v>
      </c>
      <c r="B7" s="20">
        <v>837.9</v>
      </c>
      <c r="C7" s="30">
        <v>1228</v>
      </c>
      <c r="D7" s="20">
        <v>140.1</v>
      </c>
      <c r="E7" s="20">
        <v>42.1</v>
      </c>
      <c r="F7" s="20">
        <v>40.1</v>
      </c>
    </row>
    <row r="8" spans="1:6" x14ac:dyDescent="0.2">
      <c r="A8" s="46" t="s">
        <v>21</v>
      </c>
      <c r="B8" s="20">
        <v>138.19999999999999</v>
      </c>
      <c r="C8" s="1">
        <v>189.1</v>
      </c>
      <c r="D8" s="20">
        <v>125.2</v>
      </c>
      <c r="E8" s="20">
        <v>114.1</v>
      </c>
      <c r="F8" s="20">
        <v>73.5</v>
      </c>
    </row>
    <row r="9" spans="1:6" x14ac:dyDescent="0.2">
      <c r="A9" s="45" t="s">
        <v>453</v>
      </c>
      <c r="B9" s="20"/>
      <c r="C9" s="1"/>
      <c r="D9" s="20"/>
      <c r="E9" s="20"/>
      <c r="F9" s="20"/>
    </row>
    <row r="10" spans="1:6" x14ac:dyDescent="0.2">
      <c r="A10" s="47" t="s">
        <v>18</v>
      </c>
      <c r="B10" s="20">
        <v>916.7</v>
      </c>
      <c r="C10" s="30">
        <v>1703</v>
      </c>
      <c r="D10" s="22">
        <v>2055.4</v>
      </c>
      <c r="E10" s="22">
        <v>1532.4</v>
      </c>
      <c r="F10" s="22">
        <v>1046.7</v>
      </c>
    </row>
    <row r="11" spans="1:6" x14ac:dyDescent="0.2">
      <c r="A11" s="47" t="s">
        <v>329</v>
      </c>
      <c r="B11" s="23">
        <v>16</v>
      </c>
      <c r="C11" s="1">
        <v>18.7</v>
      </c>
      <c r="D11" s="20">
        <v>10.4</v>
      </c>
      <c r="E11" s="20">
        <v>2.7</v>
      </c>
      <c r="F11" s="20">
        <v>2.7</v>
      </c>
    </row>
    <row r="12" spans="1:6" x14ac:dyDescent="0.2">
      <c r="A12" s="46" t="s">
        <v>19</v>
      </c>
      <c r="B12" s="20">
        <v>6.1</v>
      </c>
      <c r="C12" s="1">
        <v>9.8000000000000007</v>
      </c>
      <c r="D12" s="20">
        <v>6.2</v>
      </c>
      <c r="E12" s="20">
        <v>5.3</v>
      </c>
      <c r="F12" s="20">
        <v>16.3</v>
      </c>
    </row>
    <row r="13" spans="1:6" x14ac:dyDescent="0.2">
      <c r="A13" s="24" t="s">
        <v>17</v>
      </c>
      <c r="B13" s="25">
        <v>2941.7</v>
      </c>
      <c r="C13" s="31">
        <v>4521.6000000000004</v>
      </c>
      <c r="D13" s="25">
        <v>3604.8</v>
      </c>
      <c r="E13" s="25">
        <v>2943.5</v>
      </c>
      <c r="F13" s="25">
        <v>2361.1999999999998</v>
      </c>
    </row>
    <row r="14" spans="1:6" x14ac:dyDescent="0.2">
      <c r="A14" s="26" t="s">
        <v>48</v>
      </c>
      <c r="B14" s="48"/>
      <c r="C14" s="48"/>
      <c r="D14" s="48"/>
      <c r="E14" s="48"/>
      <c r="F14" s="48"/>
    </row>
    <row r="15" spans="1:6" x14ac:dyDescent="0.2">
      <c r="A15" s="49"/>
    </row>
  </sheetData>
  <mergeCells count="2">
    <mergeCell ref="A2:F2"/>
    <mergeCell ref="A3:A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535B7-939E-41E2-9213-4AE94EF263CE}">
  <dimension ref="A1:F12"/>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6" x14ac:dyDescent="0.2">
      <c r="A1" s="8" t="s">
        <v>51</v>
      </c>
    </row>
    <row r="2" spans="1:6" ht="15.75" thickBot="1" x14ac:dyDescent="0.25">
      <c r="A2" s="109" t="s">
        <v>314</v>
      </c>
      <c r="B2" s="109"/>
      <c r="C2" s="109"/>
      <c r="D2" s="109"/>
      <c r="E2" s="109"/>
      <c r="F2" s="109"/>
    </row>
    <row r="3" spans="1:6" x14ac:dyDescent="0.2">
      <c r="A3" s="112"/>
      <c r="B3" s="20" t="s">
        <v>1</v>
      </c>
      <c r="C3" s="1" t="s">
        <v>2</v>
      </c>
      <c r="D3" s="20" t="s">
        <v>3</v>
      </c>
      <c r="E3" s="20" t="s">
        <v>4</v>
      </c>
      <c r="F3" s="20" t="s">
        <v>5</v>
      </c>
    </row>
    <row r="4" spans="1:6" x14ac:dyDescent="0.2">
      <c r="A4" s="112"/>
      <c r="B4" s="20" t="s">
        <v>6</v>
      </c>
      <c r="C4" s="1" t="s">
        <v>6</v>
      </c>
      <c r="D4" s="20" t="s">
        <v>6</v>
      </c>
      <c r="E4" s="20" t="s">
        <v>6</v>
      </c>
      <c r="F4" s="20" t="s">
        <v>6</v>
      </c>
    </row>
    <row r="5" spans="1:6" x14ac:dyDescent="0.2">
      <c r="A5" s="50" t="s">
        <v>26</v>
      </c>
      <c r="B5" s="20">
        <v>444.4</v>
      </c>
      <c r="C5" s="1">
        <v>864.2</v>
      </c>
      <c r="D5" s="23">
        <v>760</v>
      </c>
      <c r="E5" s="20">
        <v>930.5</v>
      </c>
      <c r="F5" s="20">
        <v>775.2</v>
      </c>
    </row>
    <row r="6" spans="1:6" x14ac:dyDescent="0.2">
      <c r="A6" s="50" t="s">
        <v>27</v>
      </c>
      <c r="B6" s="20" t="s">
        <v>102</v>
      </c>
      <c r="C6" s="7">
        <v>7</v>
      </c>
      <c r="D6" s="20">
        <v>13.7</v>
      </c>
      <c r="E6" s="20">
        <v>0.7</v>
      </c>
      <c r="F6" s="20" t="s">
        <v>102</v>
      </c>
    </row>
    <row r="7" spans="1:6" x14ac:dyDescent="0.2">
      <c r="A7" s="50" t="s">
        <v>22</v>
      </c>
      <c r="B7" s="20">
        <v>621.1</v>
      </c>
      <c r="C7" s="1">
        <v>607.79999999999995</v>
      </c>
      <c r="D7" s="20">
        <v>504.2</v>
      </c>
      <c r="E7" s="20">
        <v>302.2</v>
      </c>
      <c r="F7" s="20">
        <v>191.4</v>
      </c>
    </row>
    <row r="8" spans="1:6" x14ac:dyDescent="0.2">
      <c r="A8" s="50" t="s">
        <v>23</v>
      </c>
      <c r="B8" s="20">
        <v>120.2</v>
      </c>
      <c r="C8" s="1">
        <v>64.7</v>
      </c>
      <c r="D8" s="20">
        <v>21.7</v>
      </c>
      <c r="E8" s="20">
        <v>16.100000000000001</v>
      </c>
      <c r="F8" s="20">
        <v>15.3</v>
      </c>
    </row>
    <row r="9" spans="1:6" x14ac:dyDescent="0.2">
      <c r="A9" s="50" t="s">
        <v>24</v>
      </c>
      <c r="B9" s="20">
        <v>26.8</v>
      </c>
      <c r="C9" s="1">
        <v>8.6999999999999993</v>
      </c>
      <c r="D9" s="20">
        <v>7.7</v>
      </c>
      <c r="E9" s="20">
        <v>7.7</v>
      </c>
      <c r="F9" s="20">
        <v>7.7</v>
      </c>
    </row>
    <row r="10" spans="1:6" x14ac:dyDescent="0.2">
      <c r="A10" s="50" t="s">
        <v>25</v>
      </c>
      <c r="B10" s="20">
        <v>1.7</v>
      </c>
      <c r="C10" s="1">
        <v>0.5</v>
      </c>
      <c r="D10" s="20">
        <v>0.5</v>
      </c>
      <c r="E10" s="20">
        <v>0.5</v>
      </c>
      <c r="F10" s="20">
        <v>0.5</v>
      </c>
    </row>
    <row r="11" spans="1:6" x14ac:dyDescent="0.2">
      <c r="A11" s="51" t="s">
        <v>17</v>
      </c>
      <c r="B11" s="25">
        <v>1214.0999999999999</v>
      </c>
      <c r="C11" s="31">
        <v>1552.8</v>
      </c>
      <c r="D11" s="25">
        <v>1307.5999999999999</v>
      </c>
      <c r="E11" s="25">
        <v>1257.7</v>
      </c>
      <c r="F11" s="44">
        <v>990.1</v>
      </c>
    </row>
    <row r="12" spans="1:6" x14ac:dyDescent="0.2">
      <c r="A12" s="26" t="s">
        <v>48</v>
      </c>
      <c r="B12" s="35"/>
      <c r="C12" s="35"/>
      <c r="D12" s="35"/>
      <c r="E12" s="35"/>
      <c r="F12" s="35"/>
    </row>
  </sheetData>
  <mergeCells count="2">
    <mergeCell ref="A2:F2"/>
    <mergeCell ref="A3:A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860A-D3F2-4922-9BBD-8A8F50A834E7}">
  <dimension ref="A1:H9"/>
  <sheetViews>
    <sheetView zoomScaleNormal="100" workbookViewId="0"/>
  </sheetViews>
  <sheetFormatPr defaultColWidth="8.7109375" defaultRowHeight="14.25" x14ac:dyDescent="0.2"/>
  <cols>
    <col min="1" max="1" width="45.5703125" style="8" customWidth="1"/>
    <col min="2" max="6" width="9.5703125" style="8" customWidth="1"/>
    <col min="7" max="8" width="8.7109375" style="8"/>
    <col min="9" max="9" width="12" style="8" bestFit="1" customWidth="1"/>
    <col min="10" max="16384" width="8.7109375" style="8"/>
  </cols>
  <sheetData>
    <row r="1" spans="1:8" x14ac:dyDescent="0.2">
      <c r="A1" s="8" t="s">
        <v>52</v>
      </c>
    </row>
    <row r="2" spans="1:8" ht="15.75" thickBot="1" x14ac:dyDescent="0.25">
      <c r="A2" s="109" t="s">
        <v>33</v>
      </c>
      <c r="B2" s="109"/>
      <c r="C2" s="109"/>
      <c r="D2" s="109"/>
      <c r="E2" s="109"/>
      <c r="F2" s="109"/>
    </row>
    <row r="3" spans="1:8" x14ac:dyDescent="0.2">
      <c r="A3" s="112"/>
      <c r="B3" s="20" t="s">
        <v>1</v>
      </c>
      <c r="C3" s="1" t="s">
        <v>2</v>
      </c>
      <c r="D3" s="20" t="s">
        <v>3</v>
      </c>
      <c r="E3" s="20" t="s">
        <v>4</v>
      </c>
      <c r="F3" s="20" t="s">
        <v>5</v>
      </c>
    </row>
    <row r="4" spans="1:8" x14ac:dyDescent="0.2">
      <c r="A4" s="112"/>
      <c r="B4" s="20" t="s">
        <v>6</v>
      </c>
      <c r="C4" s="1" t="s">
        <v>6</v>
      </c>
      <c r="D4" s="20" t="s">
        <v>6</v>
      </c>
      <c r="E4" s="20" t="s">
        <v>6</v>
      </c>
      <c r="F4" s="20" t="s">
        <v>6</v>
      </c>
    </row>
    <row r="5" spans="1:8" x14ac:dyDescent="0.2">
      <c r="A5" s="52" t="s">
        <v>34</v>
      </c>
      <c r="B5" s="53">
        <v>103121</v>
      </c>
      <c r="C5" s="6">
        <v>126100</v>
      </c>
      <c r="D5" s="53">
        <v>85470</v>
      </c>
      <c r="E5" s="53">
        <v>70359</v>
      </c>
      <c r="F5" s="53">
        <v>23942</v>
      </c>
    </row>
    <row r="6" spans="1:8" x14ac:dyDescent="0.2">
      <c r="A6" s="52" t="s">
        <v>35</v>
      </c>
      <c r="B6" s="53">
        <v>89169</v>
      </c>
      <c r="C6" s="6">
        <v>137798</v>
      </c>
      <c r="D6" s="53">
        <v>57281</v>
      </c>
      <c r="E6" s="53">
        <v>20104</v>
      </c>
      <c r="F6" s="53">
        <v>16886</v>
      </c>
    </row>
    <row r="7" spans="1:8" x14ac:dyDescent="0.2">
      <c r="A7" s="52" t="s">
        <v>36</v>
      </c>
      <c r="B7" s="53">
        <v>55179</v>
      </c>
      <c r="C7" s="6">
        <v>79828</v>
      </c>
      <c r="D7" s="53">
        <v>41812</v>
      </c>
      <c r="E7" s="53">
        <v>31596</v>
      </c>
      <c r="F7" s="53">
        <v>32070</v>
      </c>
    </row>
    <row r="8" spans="1:8" ht="15" x14ac:dyDescent="0.25">
      <c r="A8" s="54" t="s">
        <v>17</v>
      </c>
      <c r="B8" s="55">
        <v>247.5</v>
      </c>
      <c r="C8" s="3">
        <v>343.7</v>
      </c>
      <c r="D8" s="56">
        <f>SUM(D5:D7)/1000</f>
        <v>184.56299999999999</v>
      </c>
      <c r="E8" s="56">
        <f>SUM(E5:E7)/1000</f>
        <v>122.059</v>
      </c>
      <c r="F8" s="55">
        <v>72.900000000000006</v>
      </c>
      <c r="H8" s="57"/>
    </row>
    <row r="9" spans="1:8" x14ac:dyDescent="0.2">
      <c r="A9" s="26" t="s">
        <v>48</v>
      </c>
      <c r="B9" s="35"/>
      <c r="C9" s="35"/>
      <c r="D9" s="35"/>
      <c r="E9" s="35"/>
      <c r="F9" s="35"/>
    </row>
  </sheetData>
  <mergeCells count="2">
    <mergeCell ref="A3:A4"/>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C3FB2-2135-44A6-83DE-0F88F6C12B9F}">
  <dimension ref="A1:F9"/>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6" x14ac:dyDescent="0.2">
      <c r="A1" s="8" t="s">
        <v>54</v>
      </c>
    </row>
    <row r="2" spans="1:6" ht="15.75" thickBot="1" x14ac:dyDescent="0.25">
      <c r="A2" s="109" t="s">
        <v>42</v>
      </c>
      <c r="B2" s="109"/>
      <c r="C2" s="109"/>
      <c r="D2" s="109"/>
      <c r="E2" s="109"/>
      <c r="F2" s="109"/>
    </row>
    <row r="3" spans="1:6" x14ac:dyDescent="0.2">
      <c r="A3" s="112"/>
      <c r="B3" s="20" t="s">
        <v>1</v>
      </c>
      <c r="C3" s="1" t="s">
        <v>2</v>
      </c>
      <c r="D3" s="20" t="s">
        <v>3</v>
      </c>
      <c r="E3" s="20" t="s">
        <v>4</v>
      </c>
      <c r="F3" s="20" t="s">
        <v>5</v>
      </c>
    </row>
    <row r="4" spans="1:6" x14ac:dyDescent="0.2">
      <c r="A4" s="112"/>
      <c r="B4" s="20" t="s">
        <v>6</v>
      </c>
      <c r="C4" s="1" t="s">
        <v>6</v>
      </c>
      <c r="D4" s="20" t="s">
        <v>6</v>
      </c>
      <c r="E4" s="20" t="s">
        <v>6</v>
      </c>
      <c r="F4" s="20" t="s">
        <v>6</v>
      </c>
    </row>
    <row r="5" spans="1:6" x14ac:dyDescent="0.2">
      <c r="A5" s="50" t="s">
        <v>29</v>
      </c>
      <c r="B5" s="20">
        <v>489.6</v>
      </c>
      <c r="C5" s="1">
        <v>681.9</v>
      </c>
      <c r="D5" s="20">
        <v>563.4</v>
      </c>
      <c r="E5" s="20">
        <v>324.2</v>
      </c>
      <c r="F5" s="23">
        <v>281</v>
      </c>
    </row>
    <row r="6" spans="1:6" x14ac:dyDescent="0.2">
      <c r="A6" s="50" t="s">
        <v>28</v>
      </c>
      <c r="B6" s="20">
        <v>553.79999999999995</v>
      </c>
      <c r="C6" s="1">
        <v>588.9</v>
      </c>
      <c r="D6" s="20">
        <v>490.1</v>
      </c>
      <c r="E6" s="20">
        <v>373.9</v>
      </c>
      <c r="F6" s="20">
        <v>207.1</v>
      </c>
    </row>
    <row r="7" spans="1:6" x14ac:dyDescent="0.2">
      <c r="A7" s="50" t="s">
        <v>30</v>
      </c>
      <c r="B7" s="20">
        <v>104.7</v>
      </c>
      <c r="C7" s="1">
        <v>73.900000000000006</v>
      </c>
      <c r="D7" s="20">
        <v>48.3</v>
      </c>
      <c r="E7" s="20">
        <v>47.3</v>
      </c>
      <c r="F7" s="20">
        <v>47.3</v>
      </c>
    </row>
    <row r="8" spans="1:6" x14ac:dyDescent="0.2">
      <c r="A8" s="58" t="s">
        <v>17</v>
      </c>
      <c r="B8" s="25">
        <v>1148.0999999999999</v>
      </c>
      <c r="C8" s="31">
        <v>1344.6</v>
      </c>
      <c r="D8" s="25">
        <v>1101.8</v>
      </c>
      <c r="E8" s="44">
        <v>745.3</v>
      </c>
      <c r="F8" s="44">
        <v>535.29999999999995</v>
      </c>
    </row>
    <row r="9" spans="1:6" x14ac:dyDescent="0.2">
      <c r="A9" s="26" t="s">
        <v>48</v>
      </c>
      <c r="B9" s="35"/>
      <c r="C9" s="35"/>
      <c r="D9" s="35"/>
      <c r="E9" s="35"/>
      <c r="F9" s="35"/>
    </row>
  </sheetData>
  <mergeCells count="2">
    <mergeCell ref="A2:F2"/>
    <mergeCell ref="A3:A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AE48-F2A7-44FC-AF56-8933AFD8B8C8}">
  <dimension ref="A1:F10"/>
  <sheetViews>
    <sheetView zoomScaleNormal="100" workbookViewId="0"/>
  </sheetViews>
  <sheetFormatPr defaultColWidth="8.7109375" defaultRowHeight="14.25" x14ac:dyDescent="0.2"/>
  <cols>
    <col min="1" max="1" width="45.5703125" style="8" customWidth="1"/>
    <col min="2" max="6" width="9.5703125" style="8" customWidth="1"/>
    <col min="7" max="16384" width="8.7109375" style="8"/>
  </cols>
  <sheetData>
    <row r="1" spans="1:6" x14ac:dyDescent="0.2">
      <c r="A1" s="8" t="s">
        <v>303</v>
      </c>
    </row>
    <row r="2" spans="1:6" ht="15.75" thickBot="1" x14ac:dyDescent="0.25">
      <c r="A2" s="109" t="s">
        <v>454</v>
      </c>
      <c r="B2" s="109"/>
      <c r="C2" s="109"/>
      <c r="D2" s="109"/>
      <c r="E2" s="109"/>
      <c r="F2" s="109"/>
    </row>
    <row r="3" spans="1:6" x14ac:dyDescent="0.2">
      <c r="A3" s="112"/>
      <c r="B3" s="20" t="s">
        <v>1</v>
      </c>
      <c r="C3" s="1" t="s">
        <v>2</v>
      </c>
      <c r="D3" s="20" t="s">
        <v>3</v>
      </c>
      <c r="E3" s="20" t="s">
        <v>4</v>
      </c>
      <c r="F3" s="20" t="s">
        <v>5</v>
      </c>
    </row>
    <row r="4" spans="1:6" x14ac:dyDescent="0.2">
      <c r="A4" s="112"/>
      <c r="B4" s="20" t="s">
        <v>6</v>
      </c>
      <c r="C4" s="1" t="s">
        <v>6</v>
      </c>
      <c r="D4" s="20" t="s">
        <v>6</v>
      </c>
      <c r="E4" s="20" t="s">
        <v>6</v>
      </c>
      <c r="F4" s="20" t="s">
        <v>6</v>
      </c>
    </row>
    <row r="5" spans="1:6" x14ac:dyDescent="0.2">
      <c r="A5" s="50" t="s">
        <v>39</v>
      </c>
      <c r="B5" s="23">
        <v>131</v>
      </c>
      <c r="C5" s="1">
        <v>224.3</v>
      </c>
      <c r="D5" s="23">
        <v>143</v>
      </c>
      <c r="E5" s="20">
        <v>101.6</v>
      </c>
      <c r="F5" s="23">
        <v>63</v>
      </c>
    </row>
    <row r="6" spans="1:6" x14ac:dyDescent="0.2">
      <c r="A6" s="50" t="s">
        <v>31</v>
      </c>
      <c r="B6" s="23">
        <v>55</v>
      </c>
      <c r="C6" s="1">
        <v>170.9</v>
      </c>
      <c r="D6" s="20">
        <v>256.89999999999998</v>
      </c>
      <c r="E6" s="20">
        <v>124.5</v>
      </c>
      <c r="F6" s="20">
        <v>40.9</v>
      </c>
    </row>
    <row r="7" spans="1:6" x14ac:dyDescent="0.2">
      <c r="A7" s="59" t="s">
        <v>53</v>
      </c>
      <c r="B7" s="20">
        <v>41.4</v>
      </c>
      <c r="C7" s="1">
        <v>47.5</v>
      </c>
      <c r="D7" s="20">
        <v>28.8</v>
      </c>
      <c r="E7" s="20">
        <v>20.5</v>
      </c>
      <c r="F7" s="20">
        <v>20.8</v>
      </c>
    </row>
    <row r="8" spans="1:6" x14ac:dyDescent="0.2">
      <c r="A8" s="50" t="s">
        <v>32</v>
      </c>
      <c r="B8" s="20">
        <v>0.1</v>
      </c>
      <c r="C8" s="1">
        <v>0.1</v>
      </c>
      <c r="D8" s="20">
        <v>0.1</v>
      </c>
      <c r="E8" s="20">
        <v>0.1</v>
      </c>
      <c r="F8" s="20">
        <v>0.1</v>
      </c>
    </row>
    <row r="9" spans="1:6" x14ac:dyDescent="0.2">
      <c r="A9" s="58" t="s">
        <v>17</v>
      </c>
      <c r="B9" s="44">
        <v>227.6</v>
      </c>
      <c r="C9" s="60">
        <v>442.9</v>
      </c>
      <c r="D9" s="44">
        <v>428.9</v>
      </c>
      <c r="E9" s="44">
        <v>246.8</v>
      </c>
      <c r="F9" s="44">
        <v>124.8</v>
      </c>
    </row>
    <row r="10" spans="1:6" x14ac:dyDescent="0.2">
      <c r="A10" s="26" t="s">
        <v>48</v>
      </c>
      <c r="B10" s="35"/>
      <c r="C10" s="35"/>
      <c r="D10" s="35"/>
      <c r="E10" s="35"/>
      <c r="F10" s="35"/>
    </row>
  </sheetData>
  <mergeCells count="2">
    <mergeCell ref="A2:F2"/>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Figure 1</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13'!_Hlk132636783</vt:lpstr>
      <vt:lpstr>'Table 11'!_Hlk162534979</vt:lpstr>
      <vt:lpstr>'Table 13'!_Hlk163807365</vt:lpstr>
      <vt:lpstr>'Table 11'!_Hlk164240496</vt:lpstr>
      <vt:lpstr>'Table 14'!_Hlk164240884</vt:lpstr>
      <vt:lpstr>'Table 22'!OLE_LINK2</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Budget Paper 3 Chapter 3 - Asset Investment</dc:title>
  <dc:subject>2024-25 Budget</dc:subject>
  <dc:creator>Department of Treasury WA</dc:creator>
  <cp:keywords>Asset Investment</cp:keywords>
  <cp:lastModifiedBy>D'Cruze, Patricia</cp:lastModifiedBy>
  <dcterms:created xsi:type="dcterms:W3CDTF">2024-04-09T01:50:50Z</dcterms:created>
  <dcterms:modified xsi:type="dcterms:W3CDTF">2024-05-08T03:58:42Z</dcterms:modified>
</cp:coreProperties>
</file>